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780" activeTab="1"/>
  </bookViews>
  <sheets>
    <sheet name="2022硕士" sheetId="1" r:id="rId1"/>
    <sheet name="2023硕士" sheetId="2" r:id="rId2"/>
    <sheet name="22博士" sheetId="5" r:id="rId3"/>
    <sheet name="23博士" sheetId="7" r:id="rId4"/>
  </sheets>
  <externalReferences>
    <externalReference r:id="rId5"/>
    <externalReference r:id="rId6"/>
  </externalReferences>
  <definedNames>
    <definedName name="_xlnm._FilterDatabase" localSheetId="1" hidden="1">'2023硕士'!$A$1:$K$33</definedName>
    <definedName name="_xlnm.Print_Titles" localSheetId="0">'2022硕士'!#REF!</definedName>
    <definedName name="_xlnm.Print_Titles" localSheetId="1">'2023硕士'!#REF!</definedName>
  </definedNames>
  <calcPr calcId="144525"/>
</workbook>
</file>

<file path=xl/sharedStrings.xml><?xml version="1.0" encoding="utf-8"?>
<sst xmlns="http://schemas.openxmlformats.org/spreadsheetml/2006/main" count="285" uniqueCount="101">
  <si>
    <t>2022年度高层次人才引进硕士研究生总成绩</t>
  </si>
  <si>
    <t>岗位代码</t>
  </si>
  <si>
    <t>计划数</t>
  </si>
  <si>
    <t>序号</t>
  </si>
  <si>
    <t>姓名</t>
  </si>
  <si>
    <t>性别</t>
  </si>
  <si>
    <t>结构化成绩</t>
  </si>
  <si>
    <t>试讲成绩</t>
  </si>
  <si>
    <t>面试成绩</t>
  </si>
  <si>
    <t>笔试</t>
  </si>
  <si>
    <t>总成绩</t>
  </si>
  <si>
    <t>是否进入体检</t>
  </si>
  <si>
    <t>李怡霖</t>
  </si>
  <si>
    <t>女</t>
  </si>
  <si>
    <t>是</t>
  </si>
  <si>
    <t>秦怡</t>
  </si>
  <si>
    <t>胡昱萱</t>
  </si>
  <si>
    <t>房晓桐</t>
  </si>
  <si>
    <t>男</t>
  </si>
  <si>
    <t>赵国莹</t>
  </si>
  <si>
    <t>张梦琦</t>
  </si>
  <si>
    <t>杨可可</t>
  </si>
  <si>
    <t>吴涛</t>
  </si>
  <si>
    <t>王一凡</t>
  </si>
  <si>
    <t>姚远</t>
  </si>
  <si>
    <t>何胜梅</t>
  </si>
  <si>
    <t>李叶</t>
  </si>
  <si>
    <t>彭睿怡</t>
  </si>
  <si>
    <t>否</t>
  </si>
  <si>
    <t>张彬</t>
  </si>
  <si>
    <t>郭少媛</t>
  </si>
  <si>
    <t>刘丛蕾</t>
  </si>
  <si>
    <t>董家锐</t>
  </si>
  <si>
    <t>魏正煜</t>
  </si>
  <si>
    <t>吴健</t>
  </si>
  <si>
    <t>黄晓辉</t>
  </si>
  <si>
    <t>闫雪雅</t>
  </si>
  <si>
    <t>宋文婧</t>
  </si>
  <si>
    <t xml:space="preserve">马昊然  </t>
  </si>
  <si>
    <t>王幸</t>
  </si>
  <si>
    <t>谢济聪</t>
  </si>
  <si>
    <t>王赛</t>
  </si>
  <si>
    <t>张杰华</t>
  </si>
  <si>
    <t>张立俊</t>
  </si>
  <si>
    <t>翟琛</t>
  </si>
  <si>
    <t>任静雅</t>
  </si>
  <si>
    <t>冯可心</t>
  </si>
  <si>
    <t>张波</t>
  </si>
  <si>
    <t>易子珍</t>
  </si>
  <si>
    <t>席凯星</t>
  </si>
  <si>
    <t>2023年度高层次人才引进硕士研究生总成绩</t>
  </si>
  <si>
    <t>杨雷</t>
  </si>
  <si>
    <t>郝蕾</t>
  </si>
  <si>
    <t>张秩滔</t>
  </si>
  <si>
    <t>张玉茹</t>
  </si>
  <si>
    <t>成丹</t>
  </si>
  <si>
    <t>胡宜卓</t>
  </si>
  <si>
    <t>王星</t>
  </si>
  <si>
    <t>3</t>
  </si>
  <si>
    <t>赵琪</t>
  </si>
  <si>
    <t>柴胜阳</t>
  </si>
  <si>
    <t>岳晓露</t>
  </si>
  <si>
    <t>李妹洋</t>
  </si>
  <si>
    <t>彭德坤</t>
  </si>
  <si>
    <t>孙丁宇</t>
  </si>
  <si>
    <t>刘紫微</t>
  </si>
  <si>
    <t>康育倩</t>
  </si>
  <si>
    <t>柴路宽</t>
  </si>
  <si>
    <t>王佳蕾</t>
  </si>
  <si>
    <t>林佳木</t>
  </si>
  <si>
    <t>张和璞</t>
  </si>
  <si>
    <t>王倩茹</t>
  </si>
  <si>
    <t>代雪</t>
  </si>
  <si>
    <t>周帅凯</t>
  </si>
  <si>
    <t>周玉霞</t>
  </si>
  <si>
    <t>赵亦聪</t>
  </si>
  <si>
    <t>赵影</t>
  </si>
  <si>
    <t>韩笑冰</t>
  </si>
  <si>
    <t>王宇鑫</t>
  </si>
  <si>
    <t>王岚</t>
  </si>
  <si>
    <t>王若晴</t>
  </si>
  <si>
    <t>李若源</t>
  </si>
  <si>
    <t>焦文轩</t>
  </si>
  <si>
    <t>2022年度高层次人才引进博士研究生总成绩</t>
  </si>
  <si>
    <t>学术能力评价</t>
  </si>
  <si>
    <t>王可新</t>
  </si>
  <si>
    <t>李慧杰</t>
  </si>
  <si>
    <t>张聘</t>
  </si>
  <si>
    <t>2023年度高层次人才引进博士研究生总成绩</t>
  </si>
  <si>
    <t>郑丙肖</t>
  </si>
  <si>
    <t>陈超</t>
  </si>
  <si>
    <t>宋菲</t>
  </si>
  <si>
    <t>何冰</t>
  </si>
  <si>
    <t>成丽苹</t>
  </si>
  <si>
    <t>温思思</t>
  </si>
  <si>
    <t>温虹</t>
  </si>
  <si>
    <t>刘立甫</t>
  </si>
  <si>
    <t>徐素云</t>
  </si>
  <si>
    <t>李玉琴</t>
  </si>
  <si>
    <t>张贺</t>
  </si>
  <si>
    <t>赵凌云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</si>
</sst>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黑体"/>
      <charset val="134"/>
    </font>
    <font>
      <sz val="14"/>
      <color theme="1"/>
      <name val="黑体"/>
      <charset val="134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仿宋_GB2312"/>
      <charset val="134"/>
    </font>
    <font>
      <sz val="14"/>
      <name val="NSimSun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19;&#24635;&#24635;&#25104;&#32489;%20-&#26032;&#2101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19;&#24635;&#24635;&#25104;&#32489;&#25490;&#24207;&#65288;&#39046;&#23548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硕士"/>
      <sheetName val="2023硕士"/>
      <sheetName val="23博士"/>
      <sheetName val="22博士"/>
      <sheetName val="20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姓名</v>
          </cell>
          <cell r="B1" t="str">
            <v>性别</v>
          </cell>
          <cell r="C1" t="str">
            <v>准考证号</v>
          </cell>
          <cell r="D1" t="str">
            <v>成绩</v>
          </cell>
        </row>
        <row r="2">
          <cell r="A2" t="str">
            <v>杨雷</v>
          </cell>
          <cell r="B2" t="str">
            <v>女</v>
          </cell>
          <cell r="C2" t="str">
            <v>202302020211103</v>
          </cell>
          <cell r="D2">
            <v>56.2</v>
          </cell>
        </row>
        <row r="3">
          <cell r="A3" t="str">
            <v>郝蕾</v>
          </cell>
          <cell r="B3" t="str">
            <v>女</v>
          </cell>
          <cell r="C3" t="str">
            <v>202302020211101</v>
          </cell>
          <cell r="D3">
            <v>51.8</v>
          </cell>
        </row>
        <row r="4">
          <cell r="A4" t="str">
            <v>张秩滔</v>
          </cell>
          <cell r="B4" t="str">
            <v>男</v>
          </cell>
          <cell r="C4" t="str">
            <v>202302020611108</v>
          </cell>
          <cell r="D4">
            <v>70.2</v>
          </cell>
        </row>
        <row r="5">
          <cell r="A5" t="str">
            <v>侯鑫</v>
          </cell>
          <cell r="B5" t="str">
            <v>男</v>
          </cell>
          <cell r="C5" t="str">
            <v>202302020611104</v>
          </cell>
          <cell r="D5">
            <v>56</v>
          </cell>
        </row>
        <row r="6">
          <cell r="A6" t="str">
            <v>张玉茹</v>
          </cell>
          <cell r="B6" t="str">
            <v>女</v>
          </cell>
          <cell r="C6" t="str">
            <v>202302020611106</v>
          </cell>
          <cell r="D6">
            <v>52.6</v>
          </cell>
        </row>
        <row r="7">
          <cell r="A7" t="str">
            <v>成丹</v>
          </cell>
          <cell r="B7" t="str">
            <v>女</v>
          </cell>
          <cell r="C7" t="str">
            <v>202302020711112</v>
          </cell>
          <cell r="D7">
            <v>55.2</v>
          </cell>
        </row>
        <row r="8">
          <cell r="A8" t="str">
            <v>胡宜卓</v>
          </cell>
          <cell r="B8" t="str">
            <v>女</v>
          </cell>
          <cell r="C8" t="str">
            <v>202302020811116</v>
          </cell>
          <cell r="D8">
            <v>72.2</v>
          </cell>
        </row>
        <row r="9">
          <cell r="A9" t="str">
            <v>王星</v>
          </cell>
          <cell r="B9" t="str">
            <v>女</v>
          </cell>
          <cell r="C9" t="str">
            <v>202302020811114</v>
          </cell>
          <cell r="D9">
            <v>62.8</v>
          </cell>
        </row>
        <row r="10">
          <cell r="A10" t="str">
            <v>赵琪</v>
          </cell>
          <cell r="B10" t="str">
            <v>女</v>
          </cell>
          <cell r="C10" t="str">
            <v>202302020811115</v>
          </cell>
          <cell r="D10">
            <v>61</v>
          </cell>
        </row>
        <row r="11">
          <cell r="A11" t="str">
            <v>岳晓露</v>
          </cell>
          <cell r="B11" t="str">
            <v>女</v>
          </cell>
          <cell r="C11" t="str">
            <v>202302021011130</v>
          </cell>
          <cell r="D11">
            <v>71.4</v>
          </cell>
        </row>
        <row r="12">
          <cell r="A12" t="str">
            <v>柴胜阳</v>
          </cell>
          <cell r="B12" t="str">
            <v>女</v>
          </cell>
          <cell r="C12" t="str">
            <v>202302021011129</v>
          </cell>
          <cell r="D12">
            <v>64.4</v>
          </cell>
        </row>
        <row r="13">
          <cell r="A13" t="str">
            <v>李妹洋</v>
          </cell>
          <cell r="B13" t="str">
            <v>女</v>
          </cell>
          <cell r="C13" t="str">
            <v>202302021011128</v>
          </cell>
          <cell r="D13">
            <v>62</v>
          </cell>
        </row>
        <row r="14">
          <cell r="A14" t="str">
            <v>彭德坤</v>
          </cell>
          <cell r="B14" t="str">
            <v>男</v>
          </cell>
          <cell r="C14" t="str">
            <v>202302021311306</v>
          </cell>
          <cell r="D14">
            <v>56.6</v>
          </cell>
        </row>
        <row r="15">
          <cell r="A15" t="str">
            <v>孙丁宇</v>
          </cell>
          <cell r="B15" t="str">
            <v>男</v>
          </cell>
          <cell r="C15" t="str">
            <v>202302021411314</v>
          </cell>
          <cell r="D15">
            <v>59.8</v>
          </cell>
        </row>
        <row r="16">
          <cell r="A16" t="str">
            <v>刘紫微</v>
          </cell>
          <cell r="B16" t="str">
            <v>女</v>
          </cell>
          <cell r="C16" t="str">
            <v>202302021411311</v>
          </cell>
          <cell r="D16">
            <v>55.6</v>
          </cell>
        </row>
        <row r="17">
          <cell r="A17" t="str">
            <v>康育倩</v>
          </cell>
          <cell r="B17" t="str">
            <v>女</v>
          </cell>
          <cell r="C17" t="str">
            <v>202302021511316</v>
          </cell>
          <cell r="D17">
            <v>66</v>
          </cell>
        </row>
        <row r="18">
          <cell r="A18" t="str">
            <v>柴路宽</v>
          </cell>
          <cell r="B18" t="str">
            <v>女</v>
          </cell>
          <cell r="C18" t="str">
            <v>202302021511318</v>
          </cell>
          <cell r="D18">
            <v>55.8</v>
          </cell>
        </row>
        <row r="19">
          <cell r="A19" t="str">
            <v>王佳蕾</v>
          </cell>
          <cell r="B19" t="str">
            <v>女</v>
          </cell>
          <cell r="C19" t="str">
            <v>202302021711320</v>
          </cell>
          <cell r="D19">
            <v>66</v>
          </cell>
        </row>
        <row r="20">
          <cell r="A20" t="str">
            <v>林佳木</v>
          </cell>
          <cell r="B20" t="str">
            <v>女</v>
          </cell>
          <cell r="C20" t="str">
            <v>202302021911323</v>
          </cell>
          <cell r="D20">
            <v>52.4</v>
          </cell>
        </row>
        <row r="21">
          <cell r="A21" t="str">
            <v>张和璞</v>
          </cell>
          <cell r="B21" t="str">
            <v>男</v>
          </cell>
          <cell r="C21" t="str">
            <v>202302022011325</v>
          </cell>
          <cell r="D21">
            <v>51.6</v>
          </cell>
        </row>
        <row r="22">
          <cell r="A22" t="str">
            <v>王倩茹</v>
          </cell>
          <cell r="B22" t="str">
            <v>女</v>
          </cell>
          <cell r="C22" t="str">
            <v>202302022211501</v>
          </cell>
          <cell r="D22">
            <v>58.2</v>
          </cell>
        </row>
        <row r="23">
          <cell r="A23" t="str">
            <v>代雪</v>
          </cell>
          <cell r="B23" t="str">
            <v>女</v>
          </cell>
          <cell r="C23" t="str">
            <v>202302022311507</v>
          </cell>
          <cell r="D23">
            <v>72.2</v>
          </cell>
        </row>
        <row r="24">
          <cell r="A24" t="str">
            <v>周帅凯</v>
          </cell>
          <cell r="B24" t="str">
            <v>男</v>
          </cell>
          <cell r="C24" t="str">
            <v>202302022411509</v>
          </cell>
          <cell r="D24">
            <v>63.8</v>
          </cell>
        </row>
        <row r="25">
          <cell r="A25" t="str">
            <v>周玉霞</v>
          </cell>
          <cell r="B25" t="str">
            <v>女</v>
          </cell>
          <cell r="C25" t="str">
            <v>202302022411508</v>
          </cell>
          <cell r="D25">
            <v>56.2</v>
          </cell>
        </row>
        <row r="26">
          <cell r="A26" t="str">
            <v>徐思佳</v>
          </cell>
          <cell r="B26" t="str">
            <v>女</v>
          </cell>
          <cell r="C26" t="str">
            <v>202302022511513</v>
          </cell>
          <cell r="D26">
            <v>74.6</v>
          </cell>
        </row>
        <row r="27">
          <cell r="A27" t="str">
            <v>卢宇诺</v>
          </cell>
          <cell r="B27" t="str">
            <v>女</v>
          </cell>
          <cell r="C27" t="str">
            <v>202302022611524</v>
          </cell>
          <cell r="D27">
            <v>62.6</v>
          </cell>
        </row>
        <row r="28">
          <cell r="A28" t="str">
            <v>赵影</v>
          </cell>
          <cell r="B28" t="str">
            <v>女</v>
          </cell>
          <cell r="C28" t="str">
            <v>202302022611522</v>
          </cell>
          <cell r="D28">
            <v>61</v>
          </cell>
        </row>
        <row r="29">
          <cell r="A29" t="str">
            <v>赵亦聪</v>
          </cell>
          <cell r="B29" t="str">
            <v>男</v>
          </cell>
          <cell r="C29" t="str">
            <v>202302022611517</v>
          </cell>
          <cell r="D29">
            <v>58</v>
          </cell>
        </row>
        <row r="30">
          <cell r="A30" t="str">
            <v>李若源</v>
          </cell>
          <cell r="B30" t="str">
            <v>女</v>
          </cell>
          <cell r="C30" t="str">
            <v>202302023111530</v>
          </cell>
          <cell r="D30">
            <v>55.8</v>
          </cell>
        </row>
        <row r="31">
          <cell r="A31" t="str">
            <v>王宇鑫</v>
          </cell>
          <cell r="B31" t="str">
            <v>女</v>
          </cell>
          <cell r="C31" t="str">
            <v>202302022811702</v>
          </cell>
          <cell r="D31">
            <v>72.2</v>
          </cell>
        </row>
        <row r="32">
          <cell r="A32" t="str">
            <v>韩笑冰</v>
          </cell>
          <cell r="B32" t="str">
            <v>女</v>
          </cell>
          <cell r="C32" t="str">
            <v>202302022811713</v>
          </cell>
          <cell r="D32">
            <v>66.8</v>
          </cell>
        </row>
        <row r="33">
          <cell r="A33" t="str">
            <v>王岚</v>
          </cell>
          <cell r="B33" t="str">
            <v>女</v>
          </cell>
          <cell r="C33" t="str">
            <v>202302022811712</v>
          </cell>
          <cell r="D33">
            <v>64.4</v>
          </cell>
        </row>
        <row r="34">
          <cell r="A34" t="str">
            <v>王若晴</v>
          </cell>
          <cell r="B34" t="str">
            <v>女</v>
          </cell>
          <cell r="C34" t="str">
            <v>202302022911714</v>
          </cell>
          <cell r="D34">
            <v>66</v>
          </cell>
        </row>
        <row r="35">
          <cell r="A35" t="str">
            <v>焦文轩</v>
          </cell>
          <cell r="B35" t="str">
            <v>男</v>
          </cell>
          <cell r="C35" t="str">
            <v>202302023211715</v>
          </cell>
          <cell r="D35">
            <v>65.4</v>
          </cell>
        </row>
        <row r="36">
          <cell r="A36" t="str">
            <v>姓名</v>
          </cell>
          <cell r="B36" t="str">
            <v>性别</v>
          </cell>
          <cell r="C36" t="str">
            <v>身份证号</v>
          </cell>
          <cell r="D36" t="str">
            <v>准考证号</v>
          </cell>
          <cell r="E36" t="str">
            <v>成绩</v>
          </cell>
        </row>
        <row r="37">
          <cell r="A37" t="str">
            <v>李怡霖</v>
          </cell>
          <cell r="B37" t="str">
            <v>女</v>
          </cell>
          <cell r="C37" t="str">
            <v>130502199808251540</v>
          </cell>
          <cell r="D37" t="str">
            <v>222080202210121</v>
          </cell>
          <cell r="E37">
            <v>81</v>
          </cell>
        </row>
        <row r="38">
          <cell r="A38" t="str">
            <v>秦怡</v>
          </cell>
          <cell r="B38" t="str">
            <v>女</v>
          </cell>
          <cell r="C38" t="str">
            <v>130527199805280028</v>
          </cell>
          <cell r="D38" t="str">
            <v>222080202220212</v>
          </cell>
          <cell r="E38">
            <v>79.6</v>
          </cell>
        </row>
        <row r="39">
          <cell r="A39" t="str">
            <v>胡昱萱</v>
          </cell>
          <cell r="B39" t="str">
            <v>女</v>
          </cell>
          <cell r="C39" t="str">
            <v>130404199811173325</v>
          </cell>
          <cell r="D39" t="str">
            <v>222080202220628</v>
          </cell>
          <cell r="E39">
            <v>77.4</v>
          </cell>
        </row>
        <row r="40">
          <cell r="A40" t="str">
            <v>房晓桐</v>
          </cell>
          <cell r="B40" t="str">
            <v>男</v>
          </cell>
          <cell r="C40" t="str">
            <v>130502199711271211</v>
          </cell>
          <cell r="D40" t="str">
            <v>222080202210330</v>
          </cell>
          <cell r="E40">
            <v>75.6</v>
          </cell>
        </row>
        <row r="41">
          <cell r="A41" t="str">
            <v>赵国莹</v>
          </cell>
          <cell r="B41" t="str">
            <v>男</v>
          </cell>
          <cell r="C41" t="str">
            <v>130532199701265019</v>
          </cell>
          <cell r="D41" t="str">
            <v>222080202210506</v>
          </cell>
          <cell r="E41">
            <v>75.4</v>
          </cell>
        </row>
        <row r="42">
          <cell r="A42" t="str">
            <v>杨可可</v>
          </cell>
          <cell r="B42" t="str">
            <v>女</v>
          </cell>
          <cell r="C42" t="str">
            <v>130582199705124823</v>
          </cell>
          <cell r="D42" t="str">
            <v>222080202210429</v>
          </cell>
          <cell r="E42">
            <v>73.4</v>
          </cell>
        </row>
        <row r="43">
          <cell r="A43" t="str">
            <v>姚远</v>
          </cell>
          <cell r="B43" t="str">
            <v>男</v>
          </cell>
          <cell r="C43" t="str">
            <v>130502199505020331</v>
          </cell>
          <cell r="D43" t="str">
            <v>222080202210803</v>
          </cell>
          <cell r="E43">
            <v>73.2</v>
          </cell>
        </row>
        <row r="44">
          <cell r="A44" t="str">
            <v>彭睿怡</v>
          </cell>
          <cell r="B44" t="str">
            <v>女</v>
          </cell>
          <cell r="C44" t="str">
            <v>130503199408310624</v>
          </cell>
          <cell r="D44" t="str">
            <v>222080202210221</v>
          </cell>
          <cell r="E44">
            <v>73.2</v>
          </cell>
        </row>
        <row r="45">
          <cell r="A45" t="str">
            <v>张梦琦</v>
          </cell>
          <cell r="B45" t="str">
            <v>女</v>
          </cell>
          <cell r="C45" t="str">
            <v>130503199703020320</v>
          </cell>
          <cell r="D45" t="str">
            <v>222080202210117</v>
          </cell>
          <cell r="E45">
            <v>73</v>
          </cell>
        </row>
        <row r="46">
          <cell r="A46" t="str">
            <v>李叶</v>
          </cell>
          <cell r="B46" t="str">
            <v>女</v>
          </cell>
          <cell r="C46" t="str">
            <v>130521199409192781</v>
          </cell>
          <cell r="D46" t="str">
            <v>222080202210312</v>
          </cell>
          <cell r="E46">
            <v>71.4</v>
          </cell>
        </row>
        <row r="47">
          <cell r="A47" t="str">
            <v>吴涛</v>
          </cell>
          <cell r="B47" t="str">
            <v>男</v>
          </cell>
          <cell r="C47" t="str">
            <v>132201199411087016</v>
          </cell>
          <cell r="D47" t="str">
            <v>222080202210825</v>
          </cell>
          <cell r="E47">
            <v>71.4</v>
          </cell>
        </row>
        <row r="48">
          <cell r="A48" t="str">
            <v>张彬</v>
          </cell>
          <cell r="B48" t="str">
            <v>男</v>
          </cell>
          <cell r="C48" t="str">
            <v>130528199603072411</v>
          </cell>
          <cell r="D48" t="str">
            <v>222080202220406</v>
          </cell>
          <cell r="E48">
            <v>70.8</v>
          </cell>
        </row>
        <row r="49">
          <cell r="A49" t="str">
            <v>王一凡</v>
          </cell>
          <cell r="B49" t="str">
            <v>女</v>
          </cell>
          <cell r="C49" t="str">
            <v>130503199607110027</v>
          </cell>
          <cell r="D49" t="str">
            <v>222080202210115</v>
          </cell>
          <cell r="E49">
            <v>70.6</v>
          </cell>
        </row>
        <row r="50">
          <cell r="A50" t="str">
            <v>郭少媛</v>
          </cell>
          <cell r="B50" t="str">
            <v>女</v>
          </cell>
          <cell r="C50" t="str">
            <v>130503199708300348</v>
          </cell>
          <cell r="D50" t="str">
            <v>222080202210505</v>
          </cell>
          <cell r="E50">
            <v>69.6</v>
          </cell>
        </row>
        <row r="51">
          <cell r="A51" t="str">
            <v>何胜梅</v>
          </cell>
          <cell r="B51" t="str">
            <v>女</v>
          </cell>
          <cell r="C51" t="str">
            <v>130525199605201927</v>
          </cell>
          <cell r="D51" t="str">
            <v>222080202210503</v>
          </cell>
          <cell r="E51">
            <v>69.4</v>
          </cell>
        </row>
        <row r="52">
          <cell r="A52" t="str">
            <v>董家锐</v>
          </cell>
          <cell r="B52" t="str">
            <v>男</v>
          </cell>
          <cell r="C52" t="str">
            <v>130502199811200031</v>
          </cell>
          <cell r="D52" t="str">
            <v>222080202220202</v>
          </cell>
          <cell r="E52">
            <v>67.6</v>
          </cell>
        </row>
        <row r="53">
          <cell r="A53" t="str">
            <v>王幸</v>
          </cell>
          <cell r="B53" t="str">
            <v>女</v>
          </cell>
          <cell r="C53" t="str">
            <v>132201199610130021</v>
          </cell>
          <cell r="D53" t="str">
            <v>222080202220221</v>
          </cell>
          <cell r="E53">
            <v>66.6</v>
          </cell>
        </row>
        <row r="54">
          <cell r="A54" t="str">
            <v>黄晓辉</v>
          </cell>
          <cell r="B54" t="str">
            <v>男</v>
          </cell>
          <cell r="C54" t="str">
            <v>130527198906192233</v>
          </cell>
          <cell r="D54" t="str">
            <v>222080202210402</v>
          </cell>
          <cell r="E54">
            <v>66.4</v>
          </cell>
        </row>
        <row r="55">
          <cell r="A55" t="str">
            <v>闫雪雅</v>
          </cell>
          <cell r="B55" t="str">
            <v>女</v>
          </cell>
          <cell r="C55" t="str">
            <v>130582199711180629</v>
          </cell>
          <cell r="D55" t="str">
            <v>222080202210823</v>
          </cell>
          <cell r="E55">
            <v>66.2</v>
          </cell>
        </row>
        <row r="56">
          <cell r="A56" t="str">
            <v>何怡壮</v>
          </cell>
          <cell r="B56" t="str">
            <v>男</v>
          </cell>
          <cell r="C56" t="str">
            <v>130525199504140037</v>
          </cell>
          <cell r="D56" t="str">
            <v>222080202210426</v>
          </cell>
          <cell r="E56">
            <v>66</v>
          </cell>
        </row>
        <row r="57">
          <cell r="A57" t="str">
            <v>魏正煜</v>
          </cell>
          <cell r="B57" t="str">
            <v>男</v>
          </cell>
          <cell r="C57" t="str">
            <v>130502199609301533</v>
          </cell>
          <cell r="D57" t="str">
            <v>222080202220206</v>
          </cell>
          <cell r="E57">
            <v>66</v>
          </cell>
        </row>
        <row r="58">
          <cell r="A58" t="str">
            <v>杨渊昊</v>
          </cell>
          <cell r="B58" t="str">
            <v>男</v>
          </cell>
          <cell r="C58" t="str">
            <v>130503199802130031</v>
          </cell>
          <cell r="D58" t="str">
            <v>222080202210510</v>
          </cell>
          <cell r="E58">
            <v>65.8</v>
          </cell>
        </row>
        <row r="59">
          <cell r="A59" t="str">
            <v>刘丛蕾</v>
          </cell>
          <cell r="B59" t="str">
            <v>女</v>
          </cell>
          <cell r="C59" t="str">
            <v>130503199710250028</v>
          </cell>
          <cell r="D59" t="str">
            <v>222080202220815</v>
          </cell>
          <cell r="E59">
            <v>65.8</v>
          </cell>
        </row>
        <row r="60">
          <cell r="A60" t="str">
            <v>吴健</v>
          </cell>
          <cell r="B60" t="str">
            <v>男</v>
          </cell>
          <cell r="C60" t="str">
            <v>130503199408280357</v>
          </cell>
          <cell r="D60" t="str">
            <v>222080202210501</v>
          </cell>
          <cell r="E60">
            <v>65.6</v>
          </cell>
        </row>
        <row r="61">
          <cell r="A61" t="str">
            <v>张波</v>
          </cell>
          <cell r="B61" t="str">
            <v>男</v>
          </cell>
          <cell r="C61" t="str">
            <v>130532199509270010</v>
          </cell>
          <cell r="D61" t="str">
            <v>222080202210623</v>
          </cell>
          <cell r="E61">
            <v>65.2</v>
          </cell>
        </row>
        <row r="62">
          <cell r="A62" t="str">
            <v>张立俊</v>
          </cell>
          <cell r="B62" t="str">
            <v>女</v>
          </cell>
          <cell r="C62" t="str">
            <v>13220119970324516X</v>
          </cell>
          <cell r="D62" t="str">
            <v>222080202220602</v>
          </cell>
          <cell r="E62">
            <v>65</v>
          </cell>
        </row>
        <row r="63">
          <cell r="A63" t="str">
            <v>成佳琪</v>
          </cell>
          <cell r="B63" t="str">
            <v>女</v>
          </cell>
          <cell r="C63" t="str">
            <v>130502199710270022</v>
          </cell>
          <cell r="D63" t="str">
            <v>222080202210610</v>
          </cell>
          <cell r="E63">
            <v>64.6</v>
          </cell>
        </row>
        <row r="64">
          <cell r="A64" t="str">
            <v>宋文婧</v>
          </cell>
          <cell r="B64" t="str">
            <v>女</v>
          </cell>
          <cell r="C64" t="str">
            <v>130502199607110020</v>
          </cell>
          <cell r="D64" t="str">
            <v>222080202210203</v>
          </cell>
          <cell r="E64">
            <v>64.6</v>
          </cell>
        </row>
        <row r="65">
          <cell r="A65" t="str">
            <v>任静雅</v>
          </cell>
          <cell r="B65" t="str">
            <v>女</v>
          </cell>
          <cell r="C65" t="str">
            <v>130503199605280321</v>
          </cell>
          <cell r="D65" t="str">
            <v>222080202210406</v>
          </cell>
          <cell r="E65">
            <v>64.4</v>
          </cell>
        </row>
        <row r="66">
          <cell r="A66" t="str">
            <v>张杰华</v>
          </cell>
          <cell r="B66" t="str">
            <v>男</v>
          </cell>
          <cell r="C66" t="str">
            <v>130726199406300073</v>
          </cell>
          <cell r="D66" t="str">
            <v>222080202220508</v>
          </cell>
          <cell r="E66">
            <v>64.4</v>
          </cell>
        </row>
        <row r="67">
          <cell r="A67" t="str">
            <v>谢济聪</v>
          </cell>
          <cell r="B67" t="str">
            <v>女</v>
          </cell>
          <cell r="C67" t="str">
            <v>130503199708090045</v>
          </cell>
          <cell r="D67" t="str">
            <v>222080202210802</v>
          </cell>
          <cell r="E67">
            <v>64</v>
          </cell>
        </row>
        <row r="68">
          <cell r="A68" t="str">
            <v>王赛</v>
          </cell>
          <cell r="B68" t="str">
            <v>男</v>
          </cell>
          <cell r="C68" t="str">
            <v>130582199007105211</v>
          </cell>
          <cell r="D68" t="str">
            <v>222080202210113</v>
          </cell>
          <cell r="E68">
            <v>63.8</v>
          </cell>
        </row>
        <row r="69">
          <cell r="A69" t="str">
            <v>马昊然  </v>
          </cell>
          <cell r="B69" t="str">
            <v>男</v>
          </cell>
          <cell r="C69" t="str">
            <v>130503199505240015</v>
          </cell>
          <cell r="D69" t="str">
            <v>222080202220418</v>
          </cell>
          <cell r="E69">
            <v>63.8</v>
          </cell>
        </row>
        <row r="70">
          <cell r="A70" t="str">
            <v>易子珍</v>
          </cell>
          <cell r="B70" t="str">
            <v>女</v>
          </cell>
          <cell r="C70" t="str">
            <v>130582199603200020</v>
          </cell>
          <cell r="D70" t="str">
            <v>222080202220421</v>
          </cell>
          <cell r="E70">
            <v>63.8</v>
          </cell>
        </row>
        <row r="71">
          <cell r="A71" t="str">
            <v>翟琛</v>
          </cell>
          <cell r="B71" t="str">
            <v>男</v>
          </cell>
          <cell r="C71" t="str">
            <v>130503199605180013</v>
          </cell>
          <cell r="D71" t="str">
            <v>222080202210229</v>
          </cell>
          <cell r="E71">
            <v>63.6</v>
          </cell>
        </row>
        <row r="72">
          <cell r="A72" t="str">
            <v>冯可心</v>
          </cell>
          <cell r="B72" t="str">
            <v>女</v>
          </cell>
          <cell r="C72" t="str">
            <v>130502199802050342</v>
          </cell>
          <cell r="D72" t="str">
            <v>222080202220812</v>
          </cell>
          <cell r="E72">
            <v>62.8</v>
          </cell>
        </row>
        <row r="73">
          <cell r="A73" t="str">
            <v>席凯星</v>
          </cell>
          <cell r="B73" t="str">
            <v>女</v>
          </cell>
          <cell r="C73" t="str">
            <v>130582199210142683</v>
          </cell>
          <cell r="D73" t="str">
            <v>222080202220503</v>
          </cell>
          <cell r="E73">
            <v>62.8</v>
          </cell>
        </row>
        <row r="74">
          <cell r="A74" t="str">
            <v>杨紫博</v>
          </cell>
          <cell r="B74" t="str">
            <v>男</v>
          </cell>
          <cell r="C74" t="str">
            <v>天津工业大学</v>
          </cell>
          <cell r="D74" t="str">
            <v>材料科学与工程</v>
          </cell>
          <cell r="E74">
            <v>93.29</v>
          </cell>
        </row>
        <row r="75">
          <cell r="A75" t="str">
            <v>王可新</v>
          </cell>
          <cell r="B75" t="str">
            <v>男</v>
          </cell>
          <cell r="C75" t="str">
            <v>中国地质大学</v>
          </cell>
          <cell r="D75" t="str">
            <v>矿物学、岩石学、矿 床学</v>
          </cell>
          <cell r="E75">
            <v>83</v>
          </cell>
        </row>
        <row r="76">
          <cell r="A76" t="str">
            <v>李慧杰</v>
          </cell>
          <cell r="B76" t="str">
            <v>女</v>
          </cell>
          <cell r="C76" t="str">
            <v>南京农业大学</v>
          </cell>
          <cell r="D76" t="str">
            <v>作物栽培学与耕作学</v>
          </cell>
          <cell r="E76">
            <v>77</v>
          </cell>
        </row>
        <row r="77">
          <cell r="A77" t="str">
            <v>张聘</v>
          </cell>
          <cell r="B77" t="str">
            <v>女</v>
          </cell>
          <cell r="C77" t="str">
            <v>河北农业大学</v>
          </cell>
          <cell r="D77" t="str">
            <v>作物栽培学与耕作学</v>
          </cell>
          <cell r="E77">
            <v>64.14</v>
          </cell>
        </row>
        <row r="78">
          <cell r="A78" t="str">
            <v>孙雯雯</v>
          </cell>
          <cell r="B78" t="str">
            <v>女</v>
          </cell>
          <cell r="C78" t="str">
            <v>韩国又石大学</v>
          </cell>
          <cell r="D78" t="str">
            <v>工商管理</v>
          </cell>
          <cell r="E78">
            <v>58.86</v>
          </cell>
        </row>
        <row r="79">
          <cell r="A79" t="str">
            <v>陈洁宇</v>
          </cell>
          <cell r="B79" t="str">
            <v>女</v>
          </cell>
          <cell r="C79" t="str">
            <v>韩国全州大学</v>
          </cell>
          <cell r="D79" t="str">
            <v>教育心理学</v>
          </cell>
          <cell r="E79">
            <v>56.86</v>
          </cell>
        </row>
        <row r="80">
          <cell r="A80" t="str">
            <v>马晓蕾</v>
          </cell>
          <cell r="B80" t="str">
            <v>女</v>
          </cell>
          <cell r="C80" t="str">
            <v>菲律宾圣保罗大学</v>
          </cell>
          <cell r="D80" t="str">
            <v>工商管理</v>
          </cell>
          <cell r="E80">
            <v>54.71</v>
          </cell>
        </row>
        <row r="81">
          <cell r="A81" t="str">
            <v>耿冬晓</v>
          </cell>
          <cell r="B81" t="str">
            <v>女</v>
          </cell>
          <cell r="C81" t="str">
            <v>韩国全州大学</v>
          </cell>
          <cell r="D81" t="str">
            <v>教育学</v>
          </cell>
          <cell r="E81">
            <v>54.71</v>
          </cell>
        </row>
        <row r="82">
          <cell r="A82" t="str">
            <v>王优</v>
          </cell>
          <cell r="B82" t="str">
            <v>女</v>
          </cell>
          <cell r="C82" t="str">
            <v>韩国又松大学</v>
          </cell>
          <cell r="D82" t="str">
            <v>工商管理</v>
          </cell>
          <cell r="E82">
            <v>54.29</v>
          </cell>
        </row>
        <row r="83">
          <cell r="A83" t="str">
            <v>孟奇</v>
          </cell>
          <cell r="B83" t="str">
            <v>男</v>
          </cell>
          <cell r="C83" t="str">
            <v>韩国南首尔大学</v>
          </cell>
          <cell r="D83" t="str">
            <v>市场营销</v>
          </cell>
          <cell r="E83">
            <v>53.71</v>
          </cell>
        </row>
        <row r="84">
          <cell r="A84" t="str">
            <v>陈超</v>
          </cell>
          <cell r="B84" t="str">
            <v>男</v>
          </cell>
          <cell r="C84" t="str">
            <v>河北师范大学</v>
          </cell>
          <cell r="D84" t="str">
            <v>理论物理</v>
          </cell>
          <cell r="E84">
            <v>89.29</v>
          </cell>
        </row>
        <row r="85">
          <cell r="A85" t="str">
            <v>郑丙肖</v>
          </cell>
          <cell r="B85" t="str">
            <v>男</v>
          </cell>
          <cell r="C85" t="str">
            <v>华东师范大学</v>
          </cell>
          <cell r="D85" t="str">
            <v>物理化学</v>
          </cell>
          <cell r="E85">
            <v>88.71</v>
          </cell>
        </row>
        <row r="86">
          <cell r="A86" t="str">
            <v>宋菲</v>
          </cell>
          <cell r="B86" t="str">
            <v>女</v>
          </cell>
          <cell r="C86" t="str">
            <v>河北农业大学</v>
          </cell>
          <cell r="D86" t="str">
            <v>农产品加工及贮藏工 程</v>
          </cell>
          <cell r="E86">
            <v>86.57</v>
          </cell>
        </row>
        <row r="87">
          <cell r="A87" t="str">
            <v>温思思</v>
          </cell>
          <cell r="B87" t="str">
            <v>女</v>
          </cell>
          <cell r="C87" t="str">
            <v>吉林大学化学学院</v>
          </cell>
          <cell r="D87" t="str">
            <v>高分子化学与物理</v>
          </cell>
          <cell r="E87">
            <v>83.43</v>
          </cell>
        </row>
        <row r="88">
          <cell r="A88" t="str">
            <v>胡小妍</v>
          </cell>
          <cell r="B88" t="str">
            <v>女</v>
          </cell>
          <cell r="C88" t="str">
            <v>南开大学医学院</v>
          </cell>
          <cell r="D88" t="str">
            <v>微生物学</v>
          </cell>
          <cell r="E88">
            <v>82.57</v>
          </cell>
        </row>
        <row r="89">
          <cell r="A89" t="str">
            <v>温虹</v>
          </cell>
          <cell r="B89" t="str">
            <v>女</v>
          </cell>
          <cell r="C89" t="str">
            <v>山东师范大学教育学部</v>
          </cell>
          <cell r="D89" t="str">
            <v>教育学原理</v>
          </cell>
          <cell r="E89">
            <v>80</v>
          </cell>
        </row>
        <row r="90">
          <cell r="A90" t="str">
            <v>成丽苹</v>
          </cell>
          <cell r="B90" t="str">
            <v>女</v>
          </cell>
          <cell r="C90" t="str">
            <v>河北师范大学</v>
          </cell>
          <cell r="D90" t="str">
            <v>化学</v>
          </cell>
          <cell r="E90">
            <v>79.71</v>
          </cell>
        </row>
        <row r="91">
          <cell r="A91" t="str">
            <v>何冰</v>
          </cell>
          <cell r="B91" t="str">
            <v>女</v>
          </cell>
          <cell r="C91" t="str">
            <v>河北农业大学 资源与环境科学学院</v>
          </cell>
          <cell r="D91" t="str">
            <v>农业资源与环境</v>
          </cell>
          <cell r="E91">
            <v>78.86</v>
          </cell>
        </row>
        <row r="92">
          <cell r="A92" t="str">
            <v>徐素云</v>
          </cell>
          <cell r="B92" t="str">
            <v>女</v>
          </cell>
          <cell r="C92" t="str">
            <v>天津科技大学（食品科学与工 程）</v>
          </cell>
          <cell r="D92" t="str">
            <v>生物技术与食品工程</v>
          </cell>
          <cell r="E92">
            <v>75.29</v>
          </cell>
        </row>
        <row r="93">
          <cell r="A93" t="str">
            <v>李玉琴</v>
          </cell>
          <cell r="B93" t="str">
            <v>女</v>
          </cell>
          <cell r="C93" t="str">
            <v>北京师范大学化学学院</v>
          </cell>
          <cell r="D93" t="str">
            <v>无机化学</v>
          </cell>
          <cell r="E93">
            <v>74.29</v>
          </cell>
        </row>
        <row r="94">
          <cell r="A94" t="str">
            <v>张贺</v>
          </cell>
          <cell r="B94" t="str">
            <v>女</v>
          </cell>
          <cell r="C94" t="str">
            <v>湖北大学</v>
          </cell>
          <cell r="D94" t="str">
            <v>动物学</v>
          </cell>
          <cell r="E94">
            <v>71.29</v>
          </cell>
        </row>
        <row r="95">
          <cell r="A95" t="str">
            <v>赵凌云</v>
          </cell>
          <cell r="B95" t="str">
            <v>女</v>
          </cell>
          <cell r="C95" t="str">
            <v>北京大学</v>
          </cell>
          <cell r="D95" t="str">
            <v>化学</v>
          </cell>
          <cell r="E95">
            <v>68.57</v>
          </cell>
        </row>
        <row r="96">
          <cell r="A96" t="str">
            <v>刘立甫</v>
          </cell>
          <cell r="B96" t="str">
            <v>男</v>
          </cell>
          <cell r="C96" t="str">
            <v>河北师范大学</v>
          </cell>
          <cell r="D96" t="str">
            <v>凝聚态物理</v>
          </cell>
          <cell r="E96">
            <v>67.57</v>
          </cell>
        </row>
        <row r="97">
          <cell r="A97" t="str">
            <v>董志鹏</v>
          </cell>
          <cell r="B97" t="str">
            <v>男</v>
          </cell>
          <cell r="C97" t="str">
            <v>福建师范大学地理科学学院</v>
          </cell>
          <cell r="D97" t="str">
            <v>自然地理学</v>
          </cell>
          <cell r="E97">
            <v>61.57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硕士"/>
      <sheetName val="2023硕士"/>
      <sheetName val="22博士"/>
      <sheetName val="23博士"/>
      <sheetName val="2023"/>
    </sheetNames>
    <sheetDataSet>
      <sheetData sheetId="0"/>
      <sheetData sheetId="1"/>
      <sheetData sheetId="2"/>
      <sheetData sheetId="3"/>
      <sheetData sheetId="4">
        <row r="1">
          <cell r="A1" t="str">
            <v>姓名</v>
          </cell>
          <cell r="B1" t="str">
            <v>性别</v>
          </cell>
          <cell r="C1" t="str">
            <v>准考证号</v>
          </cell>
          <cell r="D1" t="str">
            <v>成绩</v>
          </cell>
        </row>
        <row r="2">
          <cell r="A2" t="str">
            <v>杨雷</v>
          </cell>
          <cell r="B2" t="str">
            <v>女</v>
          </cell>
          <cell r="C2" t="str">
            <v>202302020211103</v>
          </cell>
          <cell r="D2">
            <v>56.2</v>
          </cell>
        </row>
        <row r="3">
          <cell r="A3" t="str">
            <v>郝蕾</v>
          </cell>
          <cell r="B3" t="str">
            <v>女</v>
          </cell>
          <cell r="C3" t="str">
            <v>202302020211101</v>
          </cell>
          <cell r="D3">
            <v>51.8</v>
          </cell>
        </row>
        <row r="4">
          <cell r="A4" t="str">
            <v>张秩滔</v>
          </cell>
          <cell r="B4" t="str">
            <v>男</v>
          </cell>
          <cell r="C4" t="str">
            <v>202302020611108</v>
          </cell>
          <cell r="D4">
            <v>70.2</v>
          </cell>
        </row>
        <row r="5">
          <cell r="A5" t="str">
            <v>侯鑫</v>
          </cell>
          <cell r="B5" t="str">
            <v>男</v>
          </cell>
          <cell r="C5" t="str">
            <v>202302020611104</v>
          </cell>
          <cell r="D5">
            <v>56</v>
          </cell>
        </row>
        <row r="6">
          <cell r="A6" t="str">
            <v>张玉茹</v>
          </cell>
          <cell r="B6" t="str">
            <v>女</v>
          </cell>
          <cell r="C6" t="str">
            <v>202302020611106</v>
          </cell>
          <cell r="D6">
            <v>52.6</v>
          </cell>
        </row>
        <row r="7">
          <cell r="A7" t="str">
            <v>成丹</v>
          </cell>
          <cell r="B7" t="str">
            <v>女</v>
          </cell>
          <cell r="C7" t="str">
            <v>202302020711112</v>
          </cell>
          <cell r="D7">
            <v>55.2</v>
          </cell>
        </row>
        <row r="8">
          <cell r="A8" t="str">
            <v>胡宜卓</v>
          </cell>
          <cell r="B8" t="str">
            <v>女</v>
          </cell>
          <cell r="C8" t="str">
            <v>202302020811116</v>
          </cell>
          <cell r="D8">
            <v>72.2</v>
          </cell>
        </row>
        <row r="9">
          <cell r="A9" t="str">
            <v>王星</v>
          </cell>
          <cell r="B9" t="str">
            <v>女</v>
          </cell>
          <cell r="C9" t="str">
            <v>202302020811114</v>
          </cell>
          <cell r="D9">
            <v>62.8</v>
          </cell>
        </row>
        <row r="10">
          <cell r="A10" t="str">
            <v>赵琪</v>
          </cell>
          <cell r="B10" t="str">
            <v>女</v>
          </cell>
          <cell r="C10" t="str">
            <v>202302020811115</v>
          </cell>
          <cell r="D10">
            <v>61</v>
          </cell>
        </row>
        <row r="11">
          <cell r="A11" t="str">
            <v>岳晓露</v>
          </cell>
          <cell r="B11" t="str">
            <v>女</v>
          </cell>
          <cell r="C11" t="str">
            <v>202302021011130</v>
          </cell>
          <cell r="D11">
            <v>71.4</v>
          </cell>
        </row>
        <row r="12">
          <cell r="A12" t="str">
            <v>柴胜阳</v>
          </cell>
          <cell r="B12" t="str">
            <v>女</v>
          </cell>
          <cell r="C12" t="str">
            <v>202302021011129</v>
          </cell>
          <cell r="D12">
            <v>64.4</v>
          </cell>
        </row>
        <row r="13">
          <cell r="A13" t="str">
            <v>李妹洋</v>
          </cell>
          <cell r="B13" t="str">
            <v>女</v>
          </cell>
          <cell r="C13" t="str">
            <v>202302021011128</v>
          </cell>
          <cell r="D13">
            <v>62</v>
          </cell>
        </row>
        <row r="14">
          <cell r="A14" t="str">
            <v>彭德坤</v>
          </cell>
          <cell r="B14" t="str">
            <v>男</v>
          </cell>
          <cell r="C14" t="str">
            <v>202302021311306</v>
          </cell>
          <cell r="D14">
            <v>56.6</v>
          </cell>
        </row>
        <row r="15">
          <cell r="A15" t="str">
            <v>孙丁宇</v>
          </cell>
          <cell r="B15" t="str">
            <v>男</v>
          </cell>
          <cell r="C15" t="str">
            <v>202302021411314</v>
          </cell>
          <cell r="D15">
            <v>59.8</v>
          </cell>
        </row>
        <row r="16">
          <cell r="A16" t="str">
            <v>刘紫微</v>
          </cell>
          <cell r="B16" t="str">
            <v>女</v>
          </cell>
          <cell r="C16" t="str">
            <v>202302021411311</v>
          </cell>
          <cell r="D16">
            <v>55.6</v>
          </cell>
        </row>
        <row r="17">
          <cell r="A17" t="str">
            <v>康育倩</v>
          </cell>
          <cell r="B17" t="str">
            <v>女</v>
          </cell>
          <cell r="C17" t="str">
            <v>202302021511316</v>
          </cell>
          <cell r="D17">
            <v>66</v>
          </cell>
        </row>
        <row r="18">
          <cell r="A18" t="str">
            <v>柴路宽</v>
          </cell>
          <cell r="B18" t="str">
            <v>女</v>
          </cell>
          <cell r="C18" t="str">
            <v>202302021511318</v>
          </cell>
          <cell r="D18">
            <v>55.8</v>
          </cell>
        </row>
        <row r="19">
          <cell r="A19" t="str">
            <v>王佳蕾</v>
          </cell>
          <cell r="B19" t="str">
            <v>女</v>
          </cell>
          <cell r="C19" t="str">
            <v>202302021711320</v>
          </cell>
          <cell r="D19">
            <v>66</v>
          </cell>
        </row>
        <row r="20">
          <cell r="A20" t="str">
            <v>林佳木</v>
          </cell>
          <cell r="B20" t="str">
            <v>女</v>
          </cell>
          <cell r="C20" t="str">
            <v>202302021911323</v>
          </cell>
          <cell r="D20">
            <v>52.4</v>
          </cell>
        </row>
        <row r="21">
          <cell r="A21" t="str">
            <v>张和璞</v>
          </cell>
          <cell r="B21" t="str">
            <v>男</v>
          </cell>
          <cell r="C21" t="str">
            <v>202302022011325</v>
          </cell>
          <cell r="D21">
            <v>51.6</v>
          </cell>
        </row>
        <row r="22">
          <cell r="A22" t="str">
            <v>王倩茹</v>
          </cell>
          <cell r="B22" t="str">
            <v>女</v>
          </cell>
          <cell r="C22" t="str">
            <v>202302022211501</v>
          </cell>
          <cell r="D22">
            <v>58.2</v>
          </cell>
        </row>
        <row r="23">
          <cell r="A23" t="str">
            <v>代雪</v>
          </cell>
          <cell r="B23" t="str">
            <v>女</v>
          </cell>
          <cell r="C23" t="str">
            <v>202302022311507</v>
          </cell>
          <cell r="D23">
            <v>72.2</v>
          </cell>
        </row>
        <row r="24">
          <cell r="A24" t="str">
            <v>周帅凯</v>
          </cell>
          <cell r="B24" t="str">
            <v>男</v>
          </cell>
          <cell r="C24" t="str">
            <v>202302022411509</v>
          </cell>
          <cell r="D24">
            <v>63.8</v>
          </cell>
        </row>
        <row r="25">
          <cell r="A25" t="str">
            <v>周玉霞</v>
          </cell>
          <cell r="B25" t="str">
            <v>女</v>
          </cell>
          <cell r="C25" t="str">
            <v>202302022411508</v>
          </cell>
          <cell r="D25">
            <v>56.2</v>
          </cell>
        </row>
        <row r="26">
          <cell r="A26" t="str">
            <v>徐思佳</v>
          </cell>
          <cell r="B26" t="str">
            <v>女</v>
          </cell>
          <cell r="C26" t="str">
            <v>202302022511513</v>
          </cell>
          <cell r="D26">
            <v>74.6</v>
          </cell>
        </row>
        <row r="27">
          <cell r="A27" t="str">
            <v>卢宇诺</v>
          </cell>
          <cell r="B27" t="str">
            <v>女</v>
          </cell>
          <cell r="C27" t="str">
            <v>202302022611524</v>
          </cell>
          <cell r="D27">
            <v>62.6</v>
          </cell>
        </row>
        <row r="28">
          <cell r="A28" t="str">
            <v>赵影</v>
          </cell>
          <cell r="B28" t="str">
            <v>女</v>
          </cell>
          <cell r="C28" t="str">
            <v>202302022611522</v>
          </cell>
          <cell r="D28">
            <v>61</v>
          </cell>
        </row>
        <row r="29">
          <cell r="A29" t="str">
            <v>赵亦聪</v>
          </cell>
          <cell r="B29" t="str">
            <v>男</v>
          </cell>
          <cell r="C29" t="str">
            <v>202302022611517</v>
          </cell>
          <cell r="D29">
            <v>58</v>
          </cell>
        </row>
        <row r="30">
          <cell r="A30" t="str">
            <v>李若源</v>
          </cell>
          <cell r="B30" t="str">
            <v>女</v>
          </cell>
          <cell r="C30" t="str">
            <v>202302023111530</v>
          </cell>
          <cell r="D30">
            <v>55.8</v>
          </cell>
        </row>
        <row r="31">
          <cell r="A31" t="str">
            <v>王宇鑫</v>
          </cell>
          <cell r="B31" t="str">
            <v>女</v>
          </cell>
          <cell r="C31" t="str">
            <v>202302022811702</v>
          </cell>
          <cell r="D31">
            <v>72.2</v>
          </cell>
        </row>
        <row r="32">
          <cell r="A32" t="str">
            <v>韩笑冰</v>
          </cell>
          <cell r="B32" t="str">
            <v>女</v>
          </cell>
          <cell r="C32" t="str">
            <v>202302022811713</v>
          </cell>
          <cell r="D32">
            <v>66.8</v>
          </cell>
        </row>
        <row r="33">
          <cell r="A33" t="str">
            <v>王岚</v>
          </cell>
          <cell r="B33" t="str">
            <v>女</v>
          </cell>
          <cell r="C33" t="str">
            <v>202302022811712</v>
          </cell>
          <cell r="D33">
            <v>64.4</v>
          </cell>
        </row>
        <row r="34">
          <cell r="A34" t="str">
            <v>王若晴</v>
          </cell>
          <cell r="B34" t="str">
            <v>女</v>
          </cell>
          <cell r="C34" t="str">
            <v>202302022911714</v>
          </cell>
          <cell r="D34">
            <v>66</v>
          </cell>
        </row>
        <row r="35">
          <cell r="A35" t="str">
            <v>焦文轩</v>
          </cell>
          <cell r="B35" t="str">
            <v>男</v>
          </cell>
          <cell r="C35" t="str">
            <v>202302023211715</v>
          </cell>
          <cell r="D35">
            <v>65.4</v>
          </cell>
        </row>
        <row r="36">
          <cell r="A36" t="str">
            <v>姓名</v>
          </cell>
          <cell r="B36" t="str">
            <v>性别</v>
          </cell>
          <cell r="C36" t="str">
            <v>身份证号</v>
          </cell>
          <cell r="D36" t="str">
            <v>准考证号</v>
          </cell>
          <cell r="E36" t="str">
            <v>成绩</v>
          </cell>
        </row>
        <row r="37">
          <cell r="A37" t="str">
            <v>李怡霖</v>
          </cell>
          <cell r="B37" t="str">
            <v>女</v>
          </cell>
          <cell r="C37" t="str">
            <v>130502199808251540</v>
          </cell>
          <cell r="D37" t="str">
            <v>222080202210121</v>
          </cell>
          <cell r="E37">
            <v>81</v>
          </cell>
        </row>
        <row r="38">
          <cell r="A38" t="str">
            <v>秦怡</v>
          </cell>
          <cell r="B38" t="str">
            <v>女</v>
          </cell>
          <cell r="C38" t="str">
            <v>130527199805280028</v>
          </cell>
          <cell r="D38" t="str">
            <v>222080202220212</v>
          </cell>
          <cell r="E38">
            <v>79.6</v>
          </cell>
        </row>
        <row r="39">
          <cell r="A39" t="str">
            <v>胡昱萱</v>
          </cell>
          <cell r="B39" t="str">
            <v>女</v>
          </cell>
          <cell r="C39" t="str">
            <v>130404199811173325</v>
          </cell>
          <cell r="D39" t="str">
            <v>222080202220628</v>
          </cell>
          <cell r="E39">
            <v>77.4</v>
          </cell>
        </row>
        <row r="40">
          <cell r="A40" t="str">
            <v>房晓桐</v>
          </cell>
          <cell r="B40" t="str">
            <v>男</v>
          </cell>
          <cell r="C40" t="str">
            <v>130502199711271211</v>
          </cell>
          <cell r="D40" t="str">
            <v>222080202210330</v>
          </cell>
          <cell r="E40">
            <v>75.6</v>
          </cell>
        </row>
        <row r="41">
          <cell r="A41" t="str">
            <v>赵国莹</v>
          </cell>
          <cell r="B41" t="str">
            <v>男</v>
          </cell>
          <cell r="C41" t="str">
            <v>130532199701265019</v>
          </cell>
          <cell r="D41" t="str">
            <v>222080202210506</v>
          </cell>
          <cell r="E41">
            <v>75.4</v>
          </cell>
        </row>
        <row r="42">
          <cell r="A42" t="str">
            <v>杨可可</v>
          </cell>
          <cell r="B42" t="str">
            <v>女</v>
          </cell>
          <cell r="C42" t="str">
            <v>130582199705124823</v>
          </cell>
          <cell r="D42" t="str">
            <v>222080202210429</v>
          </cell>
          <cell r="E42">
            <v>73.4</v>
          </cell>
        </row>
        <row r="43">
          <cell r="A43" t="str">
            <v>姚远</v>
          </cell>
          <cell r="B43" t="str">
            <v>男</v>
          </cell>
          <cell r="C43" t="str">
            <v>130502199505020331</v>
          </cell>
          <cell r="D43" t="str">
            <v>222080202210803</v>
          </cell>
          <cell r="E43">
            <v>73.2</v>
          </cell>
        </row>
        <row r="44">
          <cell r="A44" t="str">
            <v>彭睿怡</v>
          </cell>
          <cell r="B44" t="str">
            <v>女</v>
          </cell>
          <cell r="C44" t="str">
            <v>130503199408310624</v>
          </cell>
          <cell r="D44" t="str">
            <v>222080202210221</v>
          </cell>
          <cell r="E44">
            <v>73.2</v>
          </cell>
        </row>
        <row r="45">
          <cell r="A45" t="str">
            <v>张梦琦</v>
          </cell>
          <cell r="B45" t="str">
            <v>女</v>
          </cell>
          <cell r="C45" t="str">
            <v>130503199703020320</v>
          </cell>
          <cell r="D45" t="str">
            <v>222080202210117</v>
          </cell>
          <cell r="E45">
            <v>73</v>
          </cell>
        </row>
        <row r="46">
          <cell r="A46" t="str">
            <v>李叶</v>
          </cell>
          <cell r="B46" t="str">
            <v>女</v>
          </cell>
          <cell r="C46" t="str">
            <v>130521199409192781</v>
          </cell>
          <cell r="D46" t="str">
            <v>222080202210312</v>
          </cell>
          <cell r="E46">
            <v>71.4</v>
          </cell>
        </row>
        <row r="47">
          <cell r="A47" t="str">
            <v>吴涛</v>
          </cell>
          <cell r="B47" t="str">
            <v>男</v>
          </cell>
          <cell r="C47" t="str">
            <v>132201199411087016</v>
          </cell>
          <cell r="D47" t="str">
            <v>222080202210825</v>
          </cell>
          <cell r="E47">
            <v>71.4</v>
          </cell>
        </row>
        <row r="48">
          <cell r="A48" t="str">
            <v>张彬</v>
          </cell>
          <cell r="B48" t="str">
            <v>男</v>
          </cell>
          <cell r="C48" t="str">
            <v>130528199603072411</v>
          </cell>
          <cell r="D48" t="str">
            <v>222080202220406</v>
          </cell>
          <cell r="E48">
            <v>70.8</v>
          </cell>
        </row>
        <row r="49">
          <cell r="A49" t="str">
            <v>王一凡</v>
          </cell>
          <cell r="B49" t="str">
            <v>女</v>
          </cell>
          <cell r="C49" t="str">
            <v>130503199607110027</v>
          </cell>
          <cell r="D49" t="str">
            <v>222080202210115</v>
          </cell>
          <cell r="E49">
            <v>70.6</v>
          </cell>
        </row>
        <row r="50">
          <cell r="A50" t="str">
            <v>郭少媛</v>
          </cell>
          <cell r="B50" t="str">
            <v>女</v>
          </cell>
          <cell r="C50" t="str">
            <v>130503199708300348</v>
          </cell>
          <cell r="D50" t="str">
            <v>222080202210505</v>
          </cell>
          <cell r="E50">
            <v>69.6</v>
          </cell>
        </row>
        <row r="51">
          <cell r="A51" t="str">
            <v>何胜梅</v>
          </cell>
          <cell r="B51" t="str">
            <v>女</v>
          </cell>
          <cell r="C51" t="str">
            <v>130525199605201927</v>
          </cell>
          <cell r="D51" t="str">
            <v>222080202210503</v>
          </cell>
          <cell r="E51">
            <v>69.4</v>
          </cell>
        </row>
        <row r="52">
          <cell r="A52" t="str">
            <v>董家锐</v>
          </cell>
          <cell r="B52" t="str">
            <v>男</v>
          </cell>
          <cell r="C52" t="str">
            <v>130502199811200031</v>
          </cell>
          <cell r="D52" t="str">
            <v>222080202220202</v>
          </cell>
          <cell r="E52">
            <v>67.6</v>
          </cell>
        </row>
        <row r="53">
          <cell r="A53" t="str">
            <v>王幸</v>
          </cell>
          <cell r="B53" t="str">
            <v>女</v>
          </cell>
          <cell r="C53" t="str">
            <v>132201199610130021</v>
          </cell>
          <cell r="D53" t="str">
            <v>222080202220221</v>
          </cell>
          <cell r="E53">
            <v>66.6</v>
          </cell>
        </row>
        <row r="54">
          <cell r="A54" t="str">
            <v>黄晓辉</v>
          </cell>
          <cell r="B54" t="str">
            <v>男</v>
          </cell>
          <cell r="C54" t="str">
            <v>130527198906192233</v>
          </cell>
          <cell r="D54" t="str">
            <v>222080202210402</v>
          </cell>
          <cell r="E54">
            <v>66.4</v>
          </cell>
        </row>
        <row r="55">
          <cell r="A55" t="str">
            <v>闫雪雅</v>
          </cell>
          <cell r="B55" t="str">
            <v>女</v>
          </cell>
          <cell r="C55" t="str">
            <v>130582199711180629</v>
          </cell>
          <cell r="D55" t="str">
            <v>222080202210823</v>
          </cell>
          <cell r="E55">
            <v>66.2</v>
          </cell>
        </row>
        <row r="56">
          <cell r="A56" t="str">
            <v>何怡壮</v>
          </cell>
          <cell r="B56" t="str">
            <v>男</v>
          </cell>
          <cell r="C56" t="str">
            <v>130525199504140037</v>
          </cell>
          <cell r="D56" t="str">
            <v>222080202210426</v>
          </cell>
          <cell r="E56">
            <v>66</v>
          </cell>
        </row>
        <row r="57">
          <cell r="A57" t="str">
            <v>魏正煜</v>
          </cell>
          <cell r="B57" t="str">
            <v>男</v>
          </cell>
          <cell r="C57" t="str">
            <v>130502199609301533</v>
          </cell>
          <cell r="D57" t="str">
            <v>222080202220206</v>
          </cell>
          <cell r="E57">
            <v>66</v>
          </cell>
        </row>
        <row r="58">
          <cell r="A58" t="str">
            <v>杨渊昊</v>
          </cell>
          <cell r="B58" t="str">
            <v>男</v>
          </cell>
          <cell r="C58" t="str">
            <v>130503199802130031</v>
          </cell>
          <cell r="D58" t="str">
            <v>222080202210510</v>
          </cell>
          <cell r="E58">
            <v>65.8</v>
          </cell>
        </row>
        <row r="59">
          <cell r="A59" t="str">
            <v>刘丛蕾</v>
          </cell>
          <cell r="B59" t="str">
            <v>女</v>
          </cell>
          <cell r="C59" t="str">
            <v>130503199710250028</v>
          </cell>
          <cell r="D59" t="str">
            <v>222080202220815</v>
          </cell>
          <cell r="E59">
            <v>65.8</v>
          </cell>
        </row>
        <row r="60">
          <cell r="A60" t="str">
            <v>吴健</v>
          </cell>
          <cell r="B60" t="str">
            <v>男</v>
          </cell>
          <cell r="C60" t="str">
            <v>130503199408280357</v>
          </cell>
          <cell r="D60" t="str">
            <v>222080202210501</v>
          </cell>
          <cell r="E60">
            <v>65.6</v>
          </cell>
        </row>
        <row r="61">
          <cell r="A61" t="str">
            <v>张波</v>
          </cell>
          <cell r="B61" t="str">
            <v>男</v>
          </cell>
          <cell r="C61" t="str">
            <v>130532199509270010</v>
          </cell>
          <cell r="D61" t="str">
            <v>222080202210623</v>
          </cell>
          <cell r="E61">
            <v>65.2</v>
          </cell>
        </row>
        <row r="62">
          <cell r="A62" t="str">
            <v>张立俊</v>
          </cell>
          <cell r="B62" t="str">
            <v>女</v>
          </cell>
          <cell r="C62" t="str">
            <v>13220119970324516X</v>
          </cell>
          <cell r="D62" t="str">
            <v>222080202220602</v>
          </cell>
          <cell r="E62">
            <v>65</v>
          </cell>
        </row>
        <row r="63">
          <cell r="A63" t="str">
            <v>成佳琪</v>
          </cell>
          <cell r="B63" t="str">
            <v>女</v>
          </cell>
          <cell r="C63" t="str">
            <v>130502199710270022</v>
          </cell>
          <cell r="D63" t="str">
            <v>222080202210610</v>
          </cell>
          <cell r="E63">
            <v>64.6</v>
          </cell>
        </row>
        <row r="64">
          <cell r="A64" t="str">
            <v>宋文婧</v>
          </cell>
          <cell r="B64" t="str">
            <v>女</v>
          </cell>
          <cell r="C64" t="str">
            <v>130502199607110020</v>
          </cell>
          <cell r="D64" t="str">
            <v>222080202210203</v>
          </cell>
          <cell r="E64">
            <v>64.6</v>
          </cell>
        </row>
        <row r="65">
          <cell r="A65" t="str">
            <v>任静雅</v>
          </cell>
          <cell r="B65" t="str">
            <v>女</v>
          </cell>
          <cell r="C65" t="str">
            <v>130503199605280321</v>
          </cell>
          <cell r="D65" t="str">
            <v>222080202210406</v>
          </cell>
          <cell r="E65">
            <v>64.4</v>
          </cell>
        </row>
        <row r="66">
          <cell r="A66" t="str">
            <v>张杰华</v>
          </cell>
          <cell r="B66" t="str">
            <v>男</v>
          </cell>
          <cell r="C66" t="str">
            <v>130726199406300073</v>
          </cell>
          <cell r="D66" t="str">
            <v>222080202220508</v>
          </cell>
          <cell r="E66">
            <v>64.4</v>
          </cell>
        </row>
        <row r="67">
          <cell r="A67" t="str">
            <v>谢济聪</v>
          </cell>
          <cell r="B67" t="str">
            <v>女</v>
          </cell>
          <cell r="C67" t="str">
            <v>130503199708090045</v>
          </cell>
          <cell r="D67" t="str">
            <v>222080202210802</v>
          </cell>
          <cell r="E67">
            <v>64</v>
          </cell>
        </row>
        <row r="68">
          <cell r="A68" t="str">
            <v>王赛</v>
          </cell>
          <cell r="B68" t="str">
            <v>男</v>
          </cell>
          <cell r="C68" t="str">
            <v>130582199007105211</v>
          </cell>
          <cell r="D68" t="str">
            <v>222080202210113</v>
          </cell>
          <cell r="E68">
            <v>63.8</v>
          </cell>
        </row>
        <row r="69">
          <cell r="A69" t="str">
            <v>马昊然  </v>
          </cell>
          <cell r="B69" t="str">
            <v>男</v>
          </cell>
          <cell r="C69" t="str">
            <v>130503199505240015</v>
          </cell>
          <cell r="D69" t="str">
            <v>222080202220418</v>
          </cell>
          <cell r="E69">
            <v>63.8</v>
          </cell>
        </row>
        <row r="70">
          <cell r="A70" t="str">
            <v>易子珍</v>
          </cell>
          <cell r="B70" t="str">
            <v>女</v>
          </cell>
          <cell r="C70" t="str">
            <v>130582199603200020</v>
          </cell>
          <cell r="D70" t="str">
            <v>222080202220421</v>
          </cell>
          <cell r="E70">
            <v>63.8</v>
          </cell>
        </row>
        <row r="71">
          <cell r="A71" t="str">
            <v>翟琛</v>
          </cell>
          <cell r="B71" t="str">
            <v>男</v>
          </cell>
          <cell r="C71" t="str">
            <v>130503199605180013</v>
          </cell>
          <cell r="D71" t="str">
            <v>222080202210229</v>
          </cell>
          <cell r="E71">
            <v>63.6</v>
          </cell>
        </row>
        <row r="72">
          <cell r="A72" t="str">
            <v>冯可心</v>
          </cell>
          <cell r="B72" t="str">
            <v>女</v>
          </cell>
          <cell r="C72" t="str">
            <v>130502199802050342</v>
          </cell>
          <cell r="D72" t="str">
            <v>222080202220812</v>
          </cell>
          <cell r="E72">
            <v>62.8</v>
          </cell>
        </row>
        <row r="73">
          <cell r="A73" t="str">
            <v>席凯星</v>
          </cell>
          <cell r="B73" t="str">
            <v>女</v>
          </cell>
          <cell r="C73" t="str">
            <v>130582199210142683</v>
          </cell>
          <cell r="D73" t="str">
            <v>222080202220503</v>
          </cell>
          <cell r="E73">
            <v>62.8</v>
          </cell>
        </row>
        <row r="74">
          <cell r="A74" t="str">
            <v>杨紫博</v>
          </cell>
          <cell r="B74" t="str">
            <v>男</v>
          </cell>
          <cell r="C74" t="str">
            <v>天津工业大学</v>
          </cell>
          <cell r="D74" t="str">
            <v>材料科学与工程</v>
          </cell>
          <cell r="E74">
            <v>93.29</v>
          </cell>
        </row>
        <row r="75">
          <cell r="A75" t="str">
            <v>王可新</v>
          </cell>
          <cell r="B75" t="str">
            <v>男</v>
          </cell>
          <cell r="C75" t="str">
            <v>中国地质大学</v>
          </cell>
          <cell r="D75" t="str">
            <v>矿物学、岩石学、矿 床学</v>
          </cell>
          <cell r="E75">
            <v>83</v>
          </cell>
        </row>
        <row r="76">
          <cell r="A76" t="str">
            <v>李慧杰</v>
          </cell>
          <cell r="B76" t="str">
            <v>女</v>
          </cell>
          <cell r="C76" t="str">
            <v>南京农业大学</v>
          </cell>
          <cell r="D76" t="str">
            <v>作物栽培学与耕作学</v>
          </cell>
          <cell r="E76">
            <v>77</v>
          </cell>
        </row>
        <row r="77">
          <cell r="A77" t="str">
            <v>张聘</v>
          </cell>
          <cell r="B77" t="str">
            <v>女</v>
          </cell>
          <cell r="C77" t="str">
            <v>河北农业大学</v>
          </cell>
          <cell r="D77" t="str">
            <v>作物栽培学与耕作学</v>
          </cell>
          <cell r="E77">
            <v>64.14</v>
          </cell>
        </row>
        <row r="78">
          <cell r="A78" t="str">
            <v>孙雯雯</v>
          </cell>
          <cell r="B78" t="str">
            <v>女</v>
          </cell>
          <cell r="C78" t="str">
            <v>韩国又石大学</v>
          </cell>
          <cell r="D78" t="str">
            <v>工商管理</v>
          </cell>
          <cell r="E78">
            <v>58.86</v>
          </cell>
        </row>
        <row r="79">
          <cell r="A79" t="str">
            <v>陈洁宇</v>
          </cell>
          <cell r="B79" t="str">
            <v>女</v>
          </cell>
          <cell r="C79" t="str">
            <v>韩国全州大学</v>
          </cell>
          <cell r="D79" t="str">
            <v>教育心理学</v>
          </cell>
          <cell r="E79">
            <v>56.86</v>
          </cell>
        </row>
        <row r="80">
          <cell r="A80" t="str">
            <v>马晓蕾</v>
          </cell>
          <cell r="B80" t="str">
            <v>女</v>
          </cell>
          <cell r="C80" t="str">
            <v>菲律宾圣保罗大学</v>
          </cell>
          <cell r="D80" t="str">
            <v>工商管理</v>
          </cell>
          <cell r="E80">
            <v>54.71</v>
          </cell>
        </row>
        <row r="81">
          <cell r="A81" t="str">
            <v>耿冬晓</v>
          </cell>
          <cell r="B81" t="str">
            <v>女</v>
          </cell>
          <cell r="C81" t="str">
            <v>韩国全州大学</v>
          </cell>
          <cell r="D81" t="str">
            <v>教育学</v>
          </cell>
          <cell r="E81">
            <v>54.71</v>
          </cell>
        </row>
        <row r="82">
          <cell r="A82" t="str">
            <v>王优</v>
          </cell>
          <cell r="B82" t="str">
            <v>女</v>
          </cell>
          <cell r="C82" t="str">
            <v>韩国又松大学</v>
          </cell>
          <cell r="D82" t="str">
            <v>工商管理</v>
          </cell>
          <cell r="E82">
            <v>54.29</v>
          </cell>
        </row>
        <row r="83">
          <cell r="A83" t="str">
            <v>孟奇</v>
          </cell>
          <cell r="B83" t="str">
            <v>男</v>
          </cell>
          <cell r="C83" t="str">
            <v>韩国南首尔大学</v>
          </cell>
          <cell r="D83" t="str">
            <v>市场营销</v>
          </cell>
          <cell r="E83">
            <v>53.71</v>
          </cell>
        </row>
        <row r="84">
          <cell r="A84" t="str">
            <v>陈超</v>
          </cell>
          <cell r="B84" t="str">
            <v>男</v>
          </cell>
          <cell r="C84" t="str">
            <v>河北师范大学</v>
          </cell>
          <cell r="D84" t="str">
            <v>理论物理</v>
          </cell>
          <cell r="E84">
            <v>89.29</v>
          </cell>
        </row>
        <row r="85">
          <cell r="A85" t="str">
            <v>郑丙肖</v>
          </cell>
          <cell r="B85" t="str">
            <v>男</v>
          </cell>
          <cell r="C85" t="str">
            <v>华东师范大学</v>
          </cell>
          <cell r="D85" t="str">
            <v>物理化学</v>
          </cell>
          <cell r="E85">
            <v>88.71</v>
          </cell>
        </row>
        <row r="86">
          <cell r="A86" t="str">
            <v>宋菲</v>
          </cell>
          <cell r="B86" t="str">
            <v>女</v>
          </cell>
          <cell r="C86" t="str">
            <v>河北农业大学</v>
          </cell>
          <cell r="D86" t="str">
            <v>农产品加工及贮藏工 程</v>
          </cell>
          <cell r="E86">
            <v>86.57</v>
          </cell>
        </row>
        <row r="87">
          <cell r="A87" t="str">
            <v>温思思</v>
          </cell>
          <cell r="B87" t="str">
            <v>女</v>
          </cell>
          <cell r="C87" t="str">
            <v>吉林大学化学学院</v>
          </cell>
          <cell r="D87" t="str">
            <v>高分子化学与物理</v>
          </cell>
          <cell r="E87">
            <v>83.43</v>
          </cell>
        </row>
        <row r="88">
          <cell r="A88" t="str">
            <v>胡小妍</v>
          </cell>
          <cell r="B88" t="str">
            <v>女</v>
          </cell>
          <cell r="C88" t="str">
            <v>南开大学医学院</v>
          </cell>
          <cell r="D88" t="str">
            <v>微生物学</v>
          </cell>
          <cell r="E88">
            <v>82.57</v>
          </cell>
        </row>
        <row r="89">
          <cell r="A89" t="str">
            <v>温虹</v>
          </cell>
          <cell r="B89" t="str">
            <v>女</v>
          </cell>
          <cell r="C89" t="str">
            <v>山东师范大学教育学部</v>
          </cell>
          <cell r="D89" t="str">
            <v>教育学原理</v>
          </cell>
          <cell r="E89">
            <v>80</v>
          </cell>
        </row>
        <row r="90">
          <cell r="A90" t="str">
            <v>成丽苹</v>
          </cell>
          <cell r="B90" t="str">
            <v>女</v>
          </cell>
          <cell r="C90" t="str">
            <v>河北师范大学</v>
          </cell>
          <cell r="D90" t="str">
            <v>化学</v>
          </cell>
          <cell r="E90">
            <v>79.71</v>
          </cell>
        </row>
        <row r="91">
          <cell r="A91" t="str">
            <v>何冰</v>
          </cell>
          <cell r="B91" t="str">
            <v>女</v>
          </cell>
          <cell r="C91" t="str">
            <v>河北农业大学 资源与环境科学学院</v>
          </cell>
          <cell r="D91" t="str">
            <v>农业资源与环境</v>
          </cell>
          <cell r="E91">
            <v>78.86</v>
          </cell>
        </row>
        <row r="92">
          <cell r="A92" t="str">
            <v>徐素云</v>
          </cell>
          <cell r="B92" t="str">
            <v>女</v>
          </cell>
          <cell r="C92" t="str">
            <v>天津科技大学（食品科学与工 程）</v>
          </cell>
          <cell r="D92" t="str">
            <v>生物技术与食品工程</v>
          </cell>
          <cell r="E92">
            <v>75.29</v>
          </cell>
        </row>
        <row r="93">
          <cell r="A93" t="str">
            <v>李玉琴</v>
          </cell>
          <cell r="B93" t="str">
            <v>女</v>
          </cell>
          <cell r="C93" t="str">
            <v>北京师范大学化学学院</v>
          </cell>
          <cell r="D93" t="str">
            <v>无机化学</v>
          </cell>
          <cell r="E93">
            <v>74.29</v>
          </cell>
        </row>
        <row r="94">
          <cell r="A94" t="str">
            <v>张贺</v>
          </cell>
          <cell r="B94" t="str">
            <v>女</v>
          </cell>
          <cell r="C94" t="str">
            <v>湖北大学</v>
          </cell>
          <cell r="D94" t="str">
            <v>动物学</v>
          </cell>
          <cell r="E94">
            <v>71.29</v>
          </cell>
        </row>
        <row r="95">
          <cell r="A95" t="str">
            <v>赵凌云</v>
          </cell>
          <cell r="B95" t="str">
            <v>女</v>
          </cell>
          <cell r="C95" t="str">
            <v>北京大学</v>
          </cell>
          <cell r="D95" t="str">
            <v>化学</v>
          </cell>
          <cell r="E95">
            <v>68.57</v>
          </cell>
        </row>
        <row r="96">
          <cell r="A96" t="str">
            <v>刘立甫</v>
          </cell>
          <cell r="B96" t="str">
            <v>男</v>
          </cell>
          <cell r="C96" t="str">
            <v>河北师范大学</v>
          </cell>
          <cell r="D96" t="str">
            <v>凝聚态物理</v>
          </cell>
          <cell r="E96">
            <v>67.57</v>
          </cell>
        </row>
        <row r="97">
          <cell r="A97" t="str">
            <v>董志鹏</v>
          </cell>
          <cell r="B97" t="str">
            <v>男</v>
          </cell>
          <cell r="C97" t="str">
            <v>福建师范大学地理科学学院</v>
          </cell>
          <cell r="D97" t="str">
            <v>自然地理学</v>
          </cell>
          <cell r="E97">
            <v>61.57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opLeftCell="A9" workbookViewId="0">
      <selection activeCell="F15" sqref="F15"/>
    </sheetView>
  </sheetViews>
  <sheetFormatPr defaultColWidth="9" defaultRowHeight="14.4"/>
  <cols>
    <col min="1" max="1" width="14.5" customWidth="1"/>
    <col min="2" max="2" width="12.25" customWidth="1"/>
    <col min="3" max="3" width="7.77777777777778" customWidth="1"/>
    <col min="4" max="4" width="13.75" customWidth="1"/>
    <col min="5" max="5" width="9.12962962962963" customWidth="1"/>
    <col min="6" max="6" width="9.66666666666667" customWidth="1"/>
    <col min="7" max="7" width="9.22222222222222" customWidth="1"/>
    <col min="8" max="9" width="8.62962962962963" customWidth="1"/>
    <col min="10" max="10" width="13.3796296296296" style="24" customWidth="1"/>
  </cols>
  <sheetData>
    <row r="1" ht="54" customHeight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3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10" t="s">
        <v>10</v>
      </c>
      <c r="K2" s="10" t="s">
        <v>11</v>
      </c>
    </row>
    <row r="3" ht="30" customHeight="1" spans="1:11">
      <c r="A3" s="25">
        <v>2220802</v>
      </c>
      <c r="B3" s="26">
        <v>12</v>
      </c>
      <c r="C3" s="27">
        <v>1</v>
      </c>
      <c r="D3" s="28" t="s">
        <v>12</v>
      </c>
      <c r="E3" s="28" t="s">
        <v>13</v>
      </c>
      <c r="F3" s="27">
        <v>78.8</v>
      </c>
      <c r="G3" s="27">
        <v>80</v>
      </c>
      <c r="H3" s="27">
        <v>79.52</v>
      </c>
      <c r="I3" s="27">
        <f>VLOOKUP(D3,'[2]2023'!$A$1:$F$1000,5,0)</f>
        <v>81</v>
      </c>
      <c r="J3" s="35">
        <v>80.26</v>
      </c>
      <c r="K3" s="27" t="s">
        <v>14</v>
      </c>
    </row>
    <row r="4" ht="30" customHeight="1" spans="1:11">
      <c r="A4" s="25">
        <v>2220802</v>
      </c>
      <c r="B4" s="29"/>
      <c r="C4" s="27">
        <v>2</v>
      </c>
      <c r="D4" s="27" t="s">
        <v>15</v>
      </c>
      <c r="E4" s="27" t="s">
        <v>13</v>
      </c>
      <c r="F4" s="27">
        <v>77</v>
      </c>
      <c r="G4" s="27">
        <v>77.8</v>
      </c>
      <c r="H4" s="27">
        <v>77.48</v>
      </c>
      <c r="I4" s="27">
        <f>VLOOKUP(D4,'[2]2023'!$A$1:$F$1000,5,0)</f>
        <v>79.6</v>
      </c>
      <c r="J4" s="35">
        <v>78.54</v>
      </c>
      <c r="K4" s="27" t="s">
        <v>14</v>
      </c>
    </row>
    <row r="5" ht="30" customHeight="1" spans="1:11">
      <c r="A5" s="25">
        <v>2220802</v>
      </c>
      <c r="B5" s="29"/>
      <c r="C5" s="27">
        <v>3</v>
      </c>
      <c r="D5" s="27" t="s">
        <v>16</v>
      </c>
      <c r="E5" s="27" t="s">
        <v>13</v>
      </c>
      <c r="F5" s="27">
        <v>78</v>
      </c>
      <c r="G5" s="27">
        <v>79.8</v>
      </c>
      <c r="H5" s="27">
        <v>79.08</v>
      </c>
      <c r="I5" s="27">
        <f>VLOOKUP(D5,'[2]2023'!$A$1:$F$1000,5,0)</f>
        <v>77.4</v>
      </c>
      <c r="J5" s="35">
        <v>78.24</v>
      </c>
      <c r="K5" s="27" t="s">
        <v>14</v>
      </c>
    </row>
    <row r="6" ht="30" customHeight="1" spans="1:11">
      <c r="A6" s="25">
        <v>2220802</v>
      </c>
      <c r="B6" s="29"/>
      <c r="C6" s="27">
        <v>4</v>
      </c>
      <c r="D6" s="30" t="s">
        <v>17</v>
      </c>
      <c r="E6" s="30" t="s">
        <v>18</v>
      </c>
      <c r="F6" s="27">
        <v>78.2</v>
      </c>
      <c r="G6" s="27">
        <v>79.6</v>
      </c>
      <c r="H6" s="27">
        <v>79.04</v>
      </c>
      <c r="I6" s="27">
        <f>VLOOKUP(D6,'[2]2023'!$A$1:$F$1000,5,0)</f>
        <v>75.6</v>
      </c>
      <c r="J6" s="35">
        <v>77.32</v>
      </c>
      <c r="K6" s="27" t="s">
        <v>14</v>
      </c>
    </row>
    <row r="7" ht="30" customHeight="1" spans="1:11">
      <c r="A7" s="25">
        <v>2220802</v>
      </c>
      <c r="B7" s="29"/>
      <c r="C7" s="27">
        <v>5</v>
      </c>
      <c r="D7" s="28" t="s">
        <v>19</v>
      </c>
      <c r="E7" s="30" t="s">
        <v>18</v>
      </c>
      <c r="F7" s="27">
        <v>76</v>
      </c>
      <c r="G7" s="27">
        <v>78</v>
      </c>
      <c r="H7" s="27">
        <v>77.2</v>
      </c>
      <c r="I7" s="27">
        <f>VLOOKUP(D7,'[2]2023'!$A$1:$F$1000,5,0)</f>
        <v>75.4</v>
      </c>
      <c r="J7" s="35">
        <v>76.3</v>
      </c>
      <c r="K7" s="27" t="s">
        <v>14</v>
      </c>
    </row>
    <row r="8" ht="30" customHeight="1" spans="1:11">
      <c r="A8" s="25">
        <v>2220802</v>
      </c>
      <c r="B8" s="29"/>
      <c r="C8" s="27">
        <v>6</v>
      </c>
      <c r="D8" s="28" t="s">
        <v>20</v>
      </c>
      <c r="E8" s="28" t="s">
        <v>13</v>
      </c>
      <c r="F8" s="27">
        <v>78.2</v>
      </c>
      <c r="G8" s="27">
        <v>79.6</v>
      </c>
      <c r="H8" s="27">
        <v>79.04</v>
      </c>
      <c r="I8" s="27">
        <f>VLOOKUP(D8,'[2]2023'!$A$1:$F$1000,5,0)</f>
        <v>73</v>
      </c>
      <c r="J8" s="35">
        <v>76.02</v>
      </c>
      <c r="K8" s="27" t="s">
        <v>14</v>
      </c>
    </row>
    <row r="9" ht="30" customHeight="1" spans="1:11">
      <c r="A9" s="25">
        <v>2220802</v>
      </c>
      <c r="B9" s="29"/>
      <c r="C9" s="27">
        <v>7</v>
      </c>
      <c r="D9" s="28" t="s">
        <v>21</v>
      </c>
      <c r="E9" s="28" t="s">
        <v>13</v>
      </c>
      <c r="F9" s="27">
        <v>76.8</v>
      </c>
      <c r="G9" s="27">
        <v>79.4</v>
      </c>
      <c r="H9" s="27">
        <v>78.36</v>
      </c>
      <c r="I9" s="27">
        <f>VLOOKUP(D9,'[2]2023'!$A$1:$F$1000,5,0)</f>
        <v>73.4</v>
      </c>
      <c r="J9" s="35">
        <v>75.88</v>
      </c>
      <c r="K9" s="27" t="s">
        <v>14</v>
      </c>
    </row>
    <row r="10" ht="30" customHeight="1" spans="1:11">
      <c r="A10" s="25">
        <v>2220802</v>
      </c>
      <c r="B10" s="29"/>
      <c r="C10" s="27">
        <v>8</v>
      </c>
      <c r="D10" s="27" t="s">
        <v>22</v>
      </c>
      <c r="E10" s="27" t="s">
        <v>18</v>
      </c>
      <c r="F10" s="27">
        <v>79.6</v>
      </c>
      <c r="G10" s="27">
        <v>79.8</v>
      </c>
      <c r="H10" s="27">
        <v>79.72</v>
      </c>
      <c r="I10" s="27">
        <f>VLOOKUP(D10,'[2]2023'!$A$1:$F$1000,5,0)</f>
        <v>71.4</v>
      </c>
      <c r="J10" s="35">
        <v>75.56</v>
      </c>
      <c r="K10" s="27" t="s">
        <v>14</v>
      </c>
    </row>
    <row r="11" ht="30" customHeight="1" spans="1:11">
      <c r="A11" s="25">
        <v>2220802</v>
      </c>
      <c r="B11" s="29"/>
      <c r="C11" s="27">
        <v>9</v>
      </c>
      <c r="D11" s="28" t="s">
        <v>23</v>
      </c>
      <c r="E11" s="28" t="s">
        <v>13</v>
      </c>
      <c r="F11" s="27">
        <v>79.2</v>
      </c>
      <c r="G11" s="27">
        <v>80</v>
      </c>
      <c r="H11" s="27">
        <v>79.68</v>
      </c>
      <c r="I11" s="27">
        <f>VLOOKUP(D11,'[2]2023'!$A$1:$F$1000,5,0)</f>
        <v>70.6</v>
      </c>
      <c r="J11" s="35">
        <v>75.14</v>
      </c>
      <c r="K11" s="27" t="s">
        <v>14</v>
      </c>
    </row>
    <row r="12" ht="30" customHeight="1" spans="1:11">
      <c r="A12" s="25">
        <v>2220802</v>
      </c>
      <c r="B12" s="29"/>
      <c r="C12" s="27">
        <v>10</v>
      </c>
      <c r="D12" s="27" t="s">
        <v>24</v>
      </c>
      <c r="E12" s="27" t="s">
        <v>18</v>
      </c>
      <c r="F12" s="27">
        <v>75.4</v>
      </c>
      <c r="G12" s="27">
        <v>77</v>
      </c>
      <c r="H12" s="27">
        <v>76.36</v>
      </c>
      <c r="I12" s="27">
        <f>VLOOKUP(D12,'[2]2023'!$A$1:$F$1000,5,0)</f>
        <v>73.2</v>
      </c>
      <c r="J12" s="35">
        <v>74.78</v>
      </c>
      <c r="K12" s="27" t="s">
        <v>14</v>
      </c>
    </row>
    <row r="13" ht="30" customHeight="1" spans="1:11">
      <c r="A13" s="25">
        <v>2220802</v>
      </c>
      <c r="B13" s="29"/>
      <c r="C13" s="27">
        <v>11</v>
      </c>
      <c r="D13" s="28" t="s">
        <v>25</v>
      </c>
      <c r="E13" s="30" t="s">
        <v>13</v>
      </c>
      <c r="F13" s="27">
        <v>79.6</v>
      </c>
      <c r="G13" s="27">
        <v>79</v>
      </c>
      <c r="H13" s="27">
        <v>79.24</v>
      </c>
      <c r="I13" s="27">
        <f>VLOOKUP(D13,'[2]2023'!$A$1:$F$1000,5,0)</f>
        <v>69.4</v>
      </c>
      <c r="J13" s="35">
        <v>74.32</v>
      </c>
      <c r="K13" s="27" t="s">
        <v>14</v>
      </c>
    </row>
    <row r="14" ht="30" customHeight="1" spans="1:11">
      <c r="A14" s="25">
        <v>2220802</v>
      </c>
      <c r="B14" s="29"/>
      <c r="C14" s="27">
        <v>12</v>
      </c>
      <c r="D14" s="30" t="s">
        <v>26</v>
      </c>
      <c r="E14" s="30" t="s">
        <v>13</v>
      </c>
      <c r="F14" s="27">
        <v>75.6</v>
      </c>
      <c r="G14" s="27">
        <v>77.4</v>
      </c>
      <c r="H14" s="27">
        <v>76.68</v>
      </c>
      <c r="I14" s="27">
        <f>VLOOKUP(D14,'[2]2023'!$A$1:$F$1000,5,0)</f>
        <v>71.4</v>
      </c>
      <c r="J14" s="35">
        <v>74.04</v>
      </c>
      <c r="K14" s="27" t="s">
        <v>14</v>
      </c>
    </row>
    <row r="15" ht="30" customHeight="1" spans="1:11">
      <c r="A15" s="31">
        <v>2220802</v>
      </c>
      <c r="B15" s="32"/>
      <c r="C15" s="33">
        <v>13</v>
      </c>
      <c r="D15" s="12" t="s">
        <v>27</v>
      </c>
      <c r="E15" s="12" t="s">
        <v>13</v>
      </c>
      <c r="F15" s="7">
        <v>74.4</v>
      </c>
      <c r="G15" s="7">
        <v>73.4</v>
      </c>
      <c r="H15" s="7">
        <v>73.8</v>
      </c>
      <c r="I15" s="7">
        <f>VLOOKUP(D15,'[2]2023'!$A$1:$F$1000,5,0)</f>
        <v>73.2</v>
      </c>
      <c r="J15" s="36">
        <v>73.5</v>
      </c>
      <c r="K15" s="7" t="s">
        <v>28</v>
      </c>
    </row>
    <row r="16" ht="30" customHeight="1" spans="1:11">
      <c r="A16" s="31">
        <v>2220802</v>
      </c>
      <c r="B16" s="32"/>
      <c r="C16" s="33">
        <v>14</v>
      </c>
      <c r="D16" s="33" t="s">
        <v>29</v>
      </c>
      <c r="E16" s="33" t="s">
        <v>18</v>
      </c>
      <c r="F16" s="7">
        <v>74.2</v>
      </c>
      <c r="G16" s="7">
        <v>76.8</v>
      </c>
      <c r="H16" s="7">
        <v>75.76</v>
      </c>
      <c r="I16" s="7">
        <f>VLOOKUP(D16,'[2]2023'!$A$1:$F$1000,5,0)</f>
        <v>70.8</v>
      </c>
      <c r="J16" s="36">
        <v>73.28</v>
      </c>
      <c r="K16" s="7" t="s">
        <v>28</v>
      </c>
    </row>
    <row r="17" ht="30" customHeight="1" spans="1:11">
      <c r="A17" s="31">
        <v>2220802</v>
      </c>
      <c r="B17" s="32"/>
      <c r="C17" s="33">
        <v>15</v>
      </c>
      <c r="D17" s="12" t="s">
        <v>30</v>
      </c>
      <c r="E17" s="8" t="s">
        <v>13</v>
      </c>
      <c r="F17" s="7">
        <v>77.2</v>
      </c>
      <c r="G17" s="7">
        <v>76</v>
      </c>
      <c r="H17" s="7">
        <v>76.48</v>
      </c>
      <c r="I17" s="7">
        <f>VLOOKUP(D17,'[2]2023'!$A$1:$F$1000,5,0)</f>
        <v>69.6</v>
      </c>
      <c r="J17" s="36">
        <v>73.04</v>
      </c>
      <c r="K17" s="7" t="s">
        <v>28</v>
      </c>
    </row>
    <row r="18" ht="30" customHeight="1" spans="1:11">
      <c r="A18" s="31">
        <v>2220802</v>
      </c>
      <c r="B18" s="32"/>
      <c r="C18" s="33">
        <v>16</v>
      </c>
      <c r="D18" s="33" t="s">
        <v>31</v>
      </c>
      <c r="E18" s="33" t="s">
        <v>13</v>
      </c>
      <c r="F18" s="7">
        <v>79</v>
      </c>
      <c r="G18" s="7">
        <v>79</v>
      </c>
      <c r="H18" s="7">
        <v>79</v>
      </c>
      <c r="I18" s="7">
        <f>VLOOKUP(D18,'[2]2023'!$A$1:$F$1000,5,0)</f>
        <v>65.8</v>
      </c>
      <c r="J18" s="36">
        <v>72.4</v>
      </c>
      <c r="K18" s="7" t="s">
        <v>28</v>
      </c>
    </row>
    <row r="19" ht="30" customHeight="1" spans="1:11">
      <c r="A19" s="31">
        <v>2220802</v>
      </c>
      <c r="B19" s="32"/>
      <c r="C19" s="33">
        <v>17</v>
      </c>
      <c r="D19" s="33" t="s">
        <v>32</v>
      </c>
      <c r="E19" s="33" t="s">
        <v>18</v>
      </c>
      <c r="F19" s="7">
        <v>76.6</v>
      </c>
      <c r="G19" s="7">
        <v>77.6</v>
      </c>
      <c r="H19" s="7">
        <v>77.2</v>
      </c>
      <c r="I19" s="7">
        <f>VLOOKUP(D19,'[2]2023'!$A$1:$F$1000,5,0)</f>
        <v>67.6</v>
      </c>
      <c r="J19" s="36">
        <v>72.4</v>
      </c>
      <c r="K19" s="7" t="s">
        <v>28</v>
      </c>
    </row>
    <row r="20" ht="30" customHeight="1" spans="1:11">
      <c r="A20" s="31">
        <v>2220802</v>
      </c>
      <c r="B20" s="32"/>
      <c r="C20" s="33">
        <v>18</v>
      </c>
      <c r="D20" s="33" t="s">
        <v>33</v>
      </c>
      <c r="E20" s="33" t="s">
        <v>18</v>
      </c>
      <c r="F20" s="7">
        <v>77</v>
      </c>
      <c r="G20" s="7">
        <v>78.6</v>
      </c>
      <c r="H20" s="7">
        <v>77.96</v>
      </c>
      <c r="I20" s="7">
        <f>VLOOKUP(D20,'[2]2023'!$A$1:$F$1000,5,0)</f>
        <v>66</v>
      </c>
      <c r="J20" s="36">
        <v>71.98</v>
      </c>
      <c r="K20" s="7" t="s">
        <v>28</v>
      </c>
    </row>
    <row r="21" ht="30" customHeight="1" spans="1:11">
      <c r="A21" s="31">
        <v>2220802</v>
      </c>
      <c r="B21" s="32"/>
      <c r="C21" s="33">
        <v>19</v>
      </c>
      <c r="D21" s="8" t="s">
        <v>34</v>
      </c>
      <c r="E21" s="8" t="s">
        <v>18</v>
      </c>
      <c r="F21" s="7">
        <v>77.8</v>
      </c>
      <c r="G21" s="7">
        <v>78.4</v>
      </c>
      <c r="H21" s="7">
        <v>78.16</v>
      </c>
      <c r="I21" s="7">
        <f>VLOOKUP(D21,'[2]2023'!$A$1:$F$1000,5,0)</f>
        <v>65.6</v>
      </c>
      <c r="J21" s="36">
        <v>71.88</v>
      </c>
      <c r="K21" s="7" t="s">
        <v>28</v>
      </c>
    </row>
    <row r="22" ht="30" customHeight="1" spans="1:11">
      <c r="A22" s="31">
        <v>2220802</v>
      </c>
      <c r="B22" s="32"/>
      <c r="C22" s="33">
        <v>20</v>
      </c>
      <c r="D22" s="12" t="s">
        <v>35</v>
      </c>
      <c r="E22" s="12" t="s">
        <v>18</v>
      </c>
      <c r="F22" s="7">
        <v>75.6</v>
      </c>
      <c r="G22" s="7">
        <v>78</v>
      </c>
      <c r="H22" s="7">
        <v>77.04</v>
      </c>
      <c r="I22" s="7">
        <f>VLOOKUP(D22,'[2]2023'!$A$1:$F$1000,5,0)</f>
        <v>66.4</v>
      </c>
      <c r="J22" s="36">
        <v>71.72</v>
      </c>
      <c r="K22" s="7" t="s">
        <v>28</v>
      </c>
    </row>
    <row r="23" ht="30" customHeight="1" spans="1:11">
      <c r="A23" s="31">
        <v>2220802</v>
      </c>
      <c r="B23" s="32"/>
      <c r="C23" s="33">
        <v>21</v>
      </c>
      <c r="D23" s="33" t="s">
        <v>36</v>
      </c>
      <c r="E23" s="33" t="s">
        <v>13</v>
      </c>
      <c r="F23" s="7">
        <v>76</v>
      </c>
      <c r="G23" s="7">
        <v>77.2</v>
      </c>
      <c r="H23" s="7">
        <v>76.72</v>
      </c>
      <c r="I23" s="7">
        <f>VLOOKUP(D23,'[2]2023'!$A$1:$F$1000,5,0)</f>
        <v>66.2</v>
      </c>
      <c r="J23" s="36">
        <v>71.46</v>
      </c>
      <c r="K23" s="7" t="s">
        <v>28</v>
      </c>
    </row>
    <row r="24" ht="30" customHeight="1" spans="1:11">
      <c r="A24" s="31">
        <v>2220802</v>
      </c>
      <c r="B24" s="32"/>
      <c r="C24" s="33">
        <v>22</v>
      </c>
      <c r="D24" s="12" t="s">
        <v>37</v>
      </c>
      <c r="E24" s="8" t="s">
        <v>13</v>
      </c>
      <c r="F24" s="7">
        <v>76.2</v>
      </c>
      <c r="G24" s="7">
        <v>78.2</v>
      </c>
      <c r="H24" s="7">
        <v>77.4</v>
      </c>
      <c r="I24" s="7">
        <f>VLOOKUP(D24,'[2]2023'!$A$1:$F$1000,5,0)</f>
        <v>64.6</v>
      </c>
      <c r="J24" s="36">
        <v>71</v>
      </c>
      <c r="K24" s="7" t="s">
        <v>28</v>
      </c>
    </row>
    <row r="25" ht="30" customHeight="1" spans="1:11">
      <c r="A25" s="31">
        <v>2220802</v>
      </c>
      <c r="B25" s="32"/>
      <c r="C25" s="33">
        <v>23</v>
      </c>
      <c r="D25" s="33" t="s">
        <v>38</v>
      </c>
      <c r="E25" s="33" t="s">
        <v>18</v>
      </c>
      <c r="F25" s="7">
        <v>78.4</v>
      </c>
      <c r="G25" s="7">
        <v>78</v>
      </c>
      <c r="H25" s="7">
        <v>78.16</v>
      </c>
      <c r="I25" s="7">
        <f>VLOOKUP(D25,'[2]2023'!$A$1:$F$1000,5,0)</f>
        <v>63.8</v>
      </c>
      <c r="J25" s="36">
        <v>70.98</v>
      </c>
      <c r="K25" s="7" t="s">
        <v>28</v>
      </c>
    </row>
    <row r="26" ht="30" customHeight="1" spans="1:11">
      <c r="A26" s="31">
        <v>2220802</v>
      </c>
      <c r="B26" s="32"/>
      <c r="C26" s="33">
        <v>24</v>
      </c>
      <c r="D26" s="33" t="s">
        <v>39</v>
      </c>
      <c r="E26" s="33" t="s">
        <v>13</v>
      </c>
      <c r="F26" s="7">
        <v>75.6</v>
      </c>
      <c r="G26" s="7">
        <v>75.2</v>
      </c>
      <c r="H26" s="7">
        <v>75.36</v>
      </c>
      <c r="I26" s="7">
        <f>VLOOKUP(D26,'[2]2023'!$A$1:$F$1000,5,0)</f>
        <v>66.6</v>
      </c>
      <c r="J26" s="36">
        <v>70.98</v>
      </c>
      <c r="K26" s="7" t="s">
        <v>28</v>
      </c>
    </row>
    <row r="27" ht="30" customHeight="1" spans="1:11">
      <c r="A27" s="31">
        <v>2220802</v>
      </c>
      <c r="B27" s="32"/>
      <c r="C27" s="33">
        <v>25</v>
      </c>
      <c r="D27" s="33" t="s">
        <v>40</v>
      </c>
      <c r="E27" s="33" t="s">
        <v>13</v>
      </c>
      <c r="F27" s="7">
        <v>77.4</v>
      </c>
      <c r="G27" s="7">
        <v>78.2</v>
      </c>
      <c r="H27" s="7">
        <v>77.88</v>
      </c>
      <c r="I27" s="7">
        <f>VLOOKUP(D27,'[2]2023'!$A$1:$F$1000,5,0)</f>
        <v>64</v>
      </c>
      <c r="J27" s="36">
        <v>70.94</v>
      </c>
      <c r="K27" s="7" t="s">
        <v>28</v>
      </c>
    </row>
    <row r="28" ht="30" customHeight="1" spans="1:11">
      <c r="A28" s="31">
        <v>2220802</v>
      </c>
      <c r="B28" s="32"/>
      <c r="C28" s="33">
        <v>26</v>
      </c>
      <c r="D28" s="12" t="s">
        <v>41</v>
      </c>
      <c r="E28" s="12" t="s">
        <v>18</v>
      </c>
      <c r="F28" s="7">
        <v>77.8</v>
      </c>
      <c r="G28" s="7">
        <v>78</v>
      </c>
      <c r="H28" s="7">
        <v>77.92</v>
      </c>
      <c r="I28" s="7">
        <f>VLOOKUP(D28,'[2]2023'!$A$1:$F$1000,5,0)</f>
        <v>63.8</v>
      </c>
      <c r="J28" s="36">
        <v>70.86</v>
      </c>
      <c r="K28" s="7" t="s">
        <v>28</v>
      </c>
    </row>
    <row r="29" ht="30" customHeight="1" spans="1:11">
      <c r="A29" s="31">
        <v>2220802</v>
      </c>
      <c r="B29" s="32"/>
      <c r="C29" s="33">
        <v>27</v>
      </c>
      <c r="D29" s="33" t="s">
        <v>42</v>
      </c>
      <c r="E29" s="33" t="s">
        <v>18</v>
      </c>
      <c r="F29" s="7">
        <v>76.2</v>
      </c>
      <c r="G29" s="7">
        <v>77.6</v>
      </c>
      <c r="H29" s="7">
        <v>77.04</v>
      </c>
      <c r="I29" s="7">
        <f>VLOOKUP(D29,'[2]2023'!$A$1:$F$1000,5,0)</f>
        <v>64.4</v>
      </c>
      <c r="J29" s="36">
        <v>70.72</v>
      </c>
      <c r="K29" s="7" t="s">
        <v>28</v>
      </c>
    </row>
    <row r="30" ht="30" customHeight="1" spans="1:11">
      <c r="A30" s="31">
        <v>2220802</v>
      </c>
      <c r="B30" s="32"/>
      <c r="C30" s="33">
        <v>28</v>
      </c>
      <c r="D30" s="33" t="s">
        <v>43</v>
      </c>
      <c r="E30" s="33" t="s">
        <v>13</v>
      </c>
      <c r="F30" s="7">
        <v>76.8</v>
      </c>
      <c r="G30" s="7">
        <v>75.4</v>
      </c>
      <c r="H30" s="7">
        <v>75.96</v>
      </c>
      <c r="I30" s="7">
        <f>VLOOKUP(D30,'[2]2023'!$A$1:$F$1000,5,0)</f>
        <v>65</v>
      </c>
      <c r="J30" s="36">
        <v>70.48</v>
      </c>
      <c r="K30" s="7" t="s">
        <v>28</v>
      </c>
    </row>
    <row r="31" ht="30" customHeight="1" spans="1:11">
      <c r="A31" s="31">
        <v>2220802</v>
      </c>
      <c r="B31" s="32"/>
      <c r="C31" s="33">
        <v>29</v>
      </c>
      <c r="D31" s="12" t="s">
        <v>44</v>
      </c>
      <c r="E31" s="8" t="s">
        <v>18</v>
      </c>
      <c r="F31" s="7">
        <v>78.2</v>
      </c>
      <c r="G31" s="7">
        <v>76.6</v>
      </c>
      <c r="H31" s="7">
        <v>77.24</v>
      </c>
      <c r="I31" s="7">
        <f>VLOOKUP(D31,'[2]2023'!$A$1:$F$1000,5,0)</f>
        <v>63.6</v>
      </c>
      <c r="J31" s="36">
        <v>70.42</v>
      </c>
      <c r="K31" s="7" t="s">
        <v>28</v>
      </c>
    </row>
    <row r="32" ht="30" customHeight="1" spans="1:11">
      <c r="A32" s="31">
        <v>2220802</v>
      </c>
      <c r="B32" s="32"/>
      <c r="C32" s="33">
        <v>30</v>
      </c>
      <c r="D32" s="12" t="s">
        <v>45</v>
      </c>
      <c r="E32" s="12" t="s">
        <v>13</v>
      </c>
      <c r="F32" s="7">
        <v>76.8</v>
      </c>
      <c r="G32" s="7">
        <v>75.6</v>
      </c>
      <c r="H32" s="7">
        <v>76.08</v>
      </c>
      <c r="I32" s="7">
        <f>VLOOKUP(D32,'[2]2023'!$A$1:$F$1000,5,0)</f>
        <v>64.4</v>
      </c>
      <c r="J32" s="36">
        <v>70.24</v>
      </c>
      <c r="K32" s="7" t="s">
        <v>28</v>
      </c>
    </row>
    <row r="33" ht="30" customHeight="1" spans="1:11">
      <c r="A33" s="31">
        <v>2220802</v>
      </c>
      <c r="B33" s="32"/>
      <c r="C33" s="33">
        <v>31</v>
      </c>
      <c r="D33" s="33" t="s">
        <v>46</v>
      </c>
      <c r="E33" s="33" t="s">
        <v>13</v>
      </c>
      <c r="F33" s="7">
        <v>78.4</v>
      </c>
      <c r="G33" s="7">
        <v>76</v>
      </c>
      <c r="H33" s="7">
        <v>76.96</v>
      </c>
      <c r="I33" s="7">
        <f>VLOOKUP(D33,'[2]2023'!$A$1:$F$1000,5,0)</f>
        <v>62.8</v>
      </c>
      <c r="J33" s="36">
        <v>69.88</v>
      </c>
      <c r="K33" s="7" t="s">
        <v>28</v>
      </c>
    </row>
    <row r="34" ht="30" customHeight="1" spans="1:11">
      <c r="A34" s="31">
        <v>2220802</v>
      </c>
      <c r="B34" s="32"/>
      <c r="C34" s="33">
        <v>32</v>
      </c>
      <c r="D34" s="33" t="s">
        <v>47</v>
      </c>
      <c r="E34" s="33" t="s">
        <v>18</v>
      </c>
      <c r="F34" s="7">
        <v>73.2</v>
      </c>
      <c r="G34" s="7">
        <v>75</v>
      </c>
      <c r="H34" s="7">
        <v>74.28</v>
      </c>
      <c r="I34" s="7">
        <f>VLOOKUP(D34,'[2]2023'!$A$1:$F$1000,5,0)</f>
        <v>65.2</v>
      </c>
      <c r="J34" s="36">
        <v>69.74</v>
      </c>
      <c r="K34" s="7" t="s">
        <v>28</v>
      </c>
    </row>
    <row r="35" ht="30" customHeight="1" spans="1:11">
      <c r="A35" s="31">
        <v>2220802</v>
      </c>
      <c r="B35" s="32"/>
      <c r="C35" s="33">
        <v>33</v>
      </c>
      <c r="D35" s="33" t="s">
        <v>48</v>
      </c>
      <c r="E35" s="33" t="s">
        <v>13</v>
      </c>
      <c r="F35" s="7">
        <v>75</v>
      </c>
      <c r="G35" s="7">
        <v>74.2</v>
      </c>
      <c r="H35" s="7">
        <v>74.52</v>
      </c>
      <c r="I35" s="7">
        <f>VLOOKUP(D35,'[2]2023'!$A$1:$F$1000,5,0)</f>
        <v>63.8</v>
      </c>
      <c r="J35" s="36">
        <v>69.16</v>
      </c>
      <c r="K35" s="7" t="s">
        <v>28</v>
      </c>
    </row>
    <row r="36" ht="30" customHeight="1" spans="1:11">
      <c r="A36" s="31">
        <v>2220802</v>
      </c>
      <c r="B36" s="34"/>
      <c r="C36" s="33">
        <v>34</v>
      </c>
      <c r="D36" s="33" t="s">
        <v>49</v>
      </c>
      <c r="E36" s="33" t="s">
        <v>13</v>
      </c>
      <c r="F36" s="7">
        <v>74.4</v>
      </c>
      <c r="G36" s="7">
        <v>72</v>
      </c>
      <c r="H36" s="7">
        <v>72.96</v>
      </c>
      <c r="I36" s="7">
        <f>VLOOKUP(D36,'[2]2023'!$A$1:$F$1000,5,0)</f>
        <v>62.8</v>
      </c>
      <c r="J36" s="36">
        <v>67.88</v>
      </c>
      <c r="K36" s="7" t="s">
        <v>28</v>
      </c>
    </row>
  </sheetData>
  <mergeCells count="3">
    <mergeCell ref="A1:K1"/>
    <mergeCell ref="B3:B14"/>
    <mergeCell ref="B15:B36"/>
  </mergeCells>
  <dataValidations count="1">
    <dataValidation type="list" allowBlank="1" showInputMessage="1" showErrorMessage="1" sqref="E27:E32">
      <formula1>#REF!</formula1>
    </dataValidation>
  </dataValidations>
  <pageMargins left="0.747916666666667" right="0.747916666666667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tabSelected="1" zoomScale="88" zoomScaleNormal="88" topLeftCell="A24" workbookViewId="0">
      <selection activeCell="B11" sqref="B11:B13"/>
    </sheetView>
  </sheetViews>
  <sheetFormatPr defaultColWidth="9" defaultRowHeight="14.4"/>
  <cols>
    <col min="1" max="1" width="16.712962962963" customWidth="1"/>
    <col min="2" max="2" width="10.3518518518519" customWidth="1"/>
    <col min="3" max="3" width="8.08333333333333" customWidth="1"/>
    <col min="4" max="4" width="11.3333333333333" customWidth="1"/>
    <col min="5" max="5" width="9.33333333333333" customWidth="1"/>
    <col min="6" max="6" width="9.84259259259259" customWidth="1"/>
    <col min="10" max="10" width="10.7314814814815" customWidth="1"/>
    <col min="11" max="11" width="10.3518518518519" customWidth="1"/>
  </cols>
  <sheetData>
    <row r="1" ht="25.8" spans="1:11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59" customHeight="1" spans="1:11">
      <c r="A2" s="3" t="s">
        <v>1</v>
      </c>
      <c r="B2" s="3" t="s">
        <v>2</v>
      </c>
      <c r="C2" s="1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10" t="s">
        <v>11</v>
      </c>
    </row>
    <row r="3" ht="30" customHeight="1" spans="1:11">
      <c r="A3" s="15">
        <v>2023020202</v>
      </c>
      <c r="B3" s="16">
        <v>1</v>
      </c>
      <c r="C3" s="15">
        <v>1</v>
      </c>
      <c r="D3" s="17" t="s">
        <v>51</v>
      </c>
      <c r="E3" s="18" t="s">
        <v>13</v>
      </c>
      <c r="F3" s="7">
        <v>76.8</v>
      </c>
      <c r="G3" s="7">
        <v>77</v>
      </c>
      <c r="H3" s="7">
        <v>76.92</v>
      </c>
      <c r="I3" s="7">
        <f>VLOOKUP(D3,'[1]2023'!$A$1:$D$1000,4,0)</f>
        <v>56.2</v>
      </c>
      <c r="J3" s="7">
        <v>66.6</v>
      </c>
      <c r="K3" s="7" t="s">
        <v>14</v>
      </c>
    </row>
    <row r="4" ht="30" customHeight="1" spans="1:11">
      <c r="A4" s="15"/>
      <c r="B4" s="19"/>
      <c r="C4" s="17">
        <v>2</v>
      </c>
      <c r="D4" s="17" t="s">
        <v>52</v>
      </c>
      <c r="E4" s="17" t="s">
        <v>13</v>
      </c>
      <c r="F4" s="7">
        <v>78.4</v>
      </c>
      <c r="G4" s="7">
        <v>83.2</v>
      </c>
      <c r="H4" s="7">
        <v>81.28</v>
      </c>
      <c r="I4" s="7">
        <f>VLOOKUP(D4,'[1]2023'!$A$1:$D$1000,4,0)</f>
        <v>51.8</v>
      </c>
      <c r="J4" s="7">
        <v>66.5</v>
      </c>
      <c r="K4" s="7" t="s">
        <v>28</v>
      </c>
    </row>
    <row r="5" ht="30" customHeight="1" spans="1:11">
      <c r="A5" s="15">
        <v>2023020206</v>
      </c>
      <c r="B5" s="16">
        <v>1</v>
      </c>
      <c r="C5" s="15">
        <v>1</v>
      </c>
      <c r="D5" s="17" t="s">
        <v>53</v>
      </c>
      <c r="E5" s="18" t="s">
        <v>18</v>
      </c>
      <c r="F5" s="7">
        <v>82.8</v>
      </c>
      <c r="G5" s="7">
        <v>84</v>
      </c>
      <c r="H5" s="7">
        <v>83.52</v>
      </c>
      <c r="I5" s="7">
        <f>VLOOKUP(D5,'[1]2023'!$A$1:$D$1000,4,0)</f>
        <v>70.2</v>
      </c>
      <c r="J5" s="7">
        <v>76.9</v>
      </c>
      <c r="K5" s="7" t="s">
        <v>14</v>
      </c>
    </row>
    <row r="6" ht="30" customHeight="1" spans="1:11">
      <c r="A6" s="15"/>
      <c r="B6" s="19"/>
      <c r="C6" s="17">
        <v>2</v>
      </c>
      <c r="D6" s="20" t="s">
        <v>54</v>
      </c>
      <c r="E6" s="17" t="s">
        <v>13</v>
      </c>
      <c r="F6" s="7">
        <v>77.6</v>
      </c>
      <c r="G6" s="7">
        <v>78.4</v>
      </c>
      <c r="H6" s="7">
        <v>78.08</v>
      </c>
      <c r="I6" s="7">
        <f>VLOOKUP(D6,'[1]2023'!$A$1:$D$1000,4,0)</f>
        <v>52.6</v>
      </c>
      <c r="J6" s="7">
        <v>65.3</v>
      </c>
      <c r="K6" s="7" t="s">
        <v>28</v>
      </c>
    </row>
    <row r="7" ht="30" customHeight="1" spans="1:11">
      <c r="A7" s="17">
        <v>2023020207</v>
      </c>
      <c r="B7" s="17">
        <v>1</v>
      </c>
      <c r="C7" s="17">
        <v>1</v>
      </c>
      <c r="D7" s="17" t="s">
        <v>55</v>
      </c>
      <c r="E7" s="17" t="s">
        <v>13</v>
      </c>
      <c r="F7" s="7">
        <v>75.6</v>
      </c>
      <c r="G7" s="7">
        <v>76.2</v>
      </c>
      <c r="H7" s="7">
        <v>75.96</v>
      </c>
      <c r="I7" s="7">
        <f>VLOOKUP(D7,'[1]2023'!$A$1:$D$1000,4,0)</f>
        <v>55.2</v>
      </c>
      <c r="J7" s="7">
        <v>65.6</v>
      </c>
      <c r="K7" s="7" t="s">
        <v>14</v>
      </c>
    </row>
    <row r="8" ht="30" customHeight="1" spans="1:11">
      <c r="A8" s="17">
        <v>2023020208</v>
      </c>
      <c r="B8" s="17">
        <v>1</v>
      </c>
      <c r="C8" s="17">
        <v>1</v>
      </c>
      <c r="D8" s="17" t="s">
        <v>56</v>
      </c>
      <c r="E8" s="17" t="s">
        <v>13</v>
      </c>
      <c r="F8" s="7">
        <v>86.2</v>
      </c>
      <c r="G8" s="7">
        <v>87.8</v>
      </c>
      <c r="H8" s="7">
        <v>87.16</v>
      </c>
      <c r="I8" s="7">
        <f>VLOOKUP(D8,'[1]2023'!$A$1:$D$1000,4,0)</f>
        <v>72.2</v>
      </c>
      <c r="J8" s="7">
        <v>79.7</v>
      </c>
      <c r="K8" s="7" t="s">
        <v>14</v>
      </c>
    </row>
    <row r="9" ht="30" customHeight="1" spans="1:11">
      <c r="A9" s="17"/>
      <c r="B9" s="17"/>
      <c r="C9" s="15">
        <v>2</v>
      </c>
      <c r="D9" s="17" t="s">
        <v>57</v>
      </c>
      <c r="E9" s="18" t="s">
        <v>13</v>
      </c>
      <c r="F9" s="7">
        <v>83.2</v>
      </c>
      <c r="G9" s="7">
        <v>84.4</v>
      </c>
      <c r="H9" s="7">
        <v>83.92</v>
      </c>
      <c r="I9" s="7">
        <f>VLOOKUP(D9,'[1]2023'!$A$1:$D$1000,4,0)</f>
        <v>62.8</v>
      </c>
      <c r="J9" s="7">
        <v>73.4</v>
      </c>
      <c r="K9" s="7" t="s">
        <v>28</v>
      </c>
    </row>
    <row r="10" ht="30" customHeight="1" spans="1:11">
      <c r="A10" s="17"/>
      <c r="B10" s="17"/>
      <c r="C10" s="20" t="s">
        <v>58</v>
      </c>
      <c r="D10" s="20" t="s">
        <v>59</v>
      </c>
      <c r="E10" s="20" t="s">
        <v>13</v>
      </c>
      <c r="F10" s="7">
        <v>80</v>
      </c>
      <c r="G10" s="7">
        <v>84</v>
      </c>
      <c r="H10" s="7">
        <v>82.4</v>
      </c>
      <c r="I10" s="7">
        <f>VLOOKUP(D10,'[1]2023'!$A$1:$D$1000,4,0)</f>
        <v>61</v>
      </c>
      <c r="J10" s="7">
        <v>71.7</v>
      </c>
      <c r="K10" s="7" t="s">
        <v>28</v>
      </c>
    </row>
    <row r="11" ht="30" customHeight="1" spans="1:11">
      <c r="A11" s="17">
        <v>2023020210</v>
      </c>
      <c r="B11" s="17">
        <v>1</v>
      </c>
      <c r="C11" s="17">
        <v>1</v>
      </c>
      <c r="D11" s="17" t="s">
        <v>60</v>
      </c>
      <c r="E11" s="17" t="s">
        <v>13</v>
      </c>
      <c r="F11" s="7">
        <v>87.6</v>
      </c>
      <c r="G11" s="7">
        <v>89.8</v>
      </c>
      <c r="H11" s="7">
        <v>88.92</v>
      </c>
      <c r="I11" s="7">
        <f>VLOOKUP(D11,'[1]2023'!$A$1:$D$1000,4,0)</f>
        <v>64.4</v>
      </c>
      <c r="J11" s="7">
        <v>76.7</v>
      </c>
      <c r="K11" s="7" t="s">
        <v>14</v>
      </c>
    </row>
    <row r="12" ht="30" customHeight="1" spans="1:11">
      <c r="A12" s="17"/>
      <c r="B12" s="17"/>
      <c r="C12" s="17">
        <v>2</v>
      </c>
      <c r="D12" s="17" t="s">
        <v>61</v>
      </c>
      <c r="E12" s="17" t="s">
        <v>13</v>
      </c>
      <c r="F12" s="7">
        <v>76.6</v>
      </c>
      <c r="G12" s="7">
        <v>80.2</v>
      </c>
      <c r="H12" s="7">
        <v>78.76</v>
      </c>
      <c r="I12" s="7">
        <f>VLOOKUP(D12,'[1]2023'!$A$1:$D$1000,4,0)</f>
        <v>71.4</v>
      </c>
      <c r="J12" s="7">
        <v>75.1</v>
      </c>
      <c r="K12" s="7" t="s">
        <v>28</v>
      </c>
    </row>
    <row r="13" ht="30" customHeight="1" spans="1:11">
      <c r="A13" s="17"/>
      <c r="B13" s="17"/>
      <c r="C13" s="17">
        <v>3</v>
      </c>
      <c r="D13" s="17" t="s">
        <v>62</v>
      </c>
      <c r="E13" s="17" t="s">
        <v>13</v>
      </c>
      <c r="F13" s="7">
        <v>79.6</v>
      </c>
      <c r="G13" s="7">
        <v>80</v>
      </c>
      <c r="H13" s="7">
        <v>79.84</v>
      </c>
      <c r="I13" s="7">
        <f>VLOOKUP(D13,'[1]2023'!$A$1:$D$1000,4,0)</f>
        <v>62</v>
      </c>
      <c r="J13" s="7">
        <v>70.9</v>
      </c>
      <c r="K13" s="7" t="s">
        <v>28</v>
      </c>
    </row>
    <row r="14" ht="30" customHeight="1" spans="1:11">
      <c r="A14" s="17">
        <v>2023020213</v>
      </c>
      <c r="B14" s="17">
        <v>2</v>
      </c>
      <c r="C14" s="17">
        <v>1</v>
      </c>
      <c r="D14" s="17" t="s">
        <v>63</v>
      </c>
      <c r="E14" s="17" t="s">
        <v>18</v>
      </c>
      <c r="F14" s="7">
        <v>76.4</v>
      </c>
      <c r="G14" s="7">
        <v>76.6</v>
      </c>
      <c r="H14" s="7">
        <v>76.52</v>
      </c>
      <c r="I14" s="7">
        <f>VLOOKUP(D14,'[1]2023'!$A$1:$D$1000,4,0)</f>
        <v>56.6</v>
      </c>
      <c r="J14" s="7">
        <v>66.6</v>
      </c>
      <c r="K14" s="7" t="s">
        <v>14</v>
      </c>
    </row>
    <row r="15" ht="30" customHeight="1" spans="1:11">
      <c r="A15" s="17">
        <v>2023020214</v>
      </c>
      <c r="B15" s="21">
        <v>1</v>
      </c>
      <c r="C15" s="17">
        <v>1</v>
      </c>
      <c r="D15" s="17" t="s">
        <v>64</v>
      </c>
      <c r="E15" s="18" t="s">
        <v>18</v>
      </c>
      <c r="F15" s="7">
        <v>84.4</v>
      </c>
      <c r="G15" s="7">
        <v>85.2</v>
      </c>
      <c r="H15" s="7">
        <v>84.88</v>
      </c>
      <c r="I15" s="7">
        <f>VLOOKUP(D15,'[1]2023'!$A$1:$D$1000,4,0)</f>
        <v>59.8</v>
      </c>
      <c r="J15" s="7">
        <v>72.3</v>
      </c>
      <c r="K15" s="7" t="s">
        <v>14</v>
      </c>
    </row>
    <row r="16" ht="30" customHeight="1" spans="1:11">
      <c r="A16" s="17"/>
      <c r="B16" s="22"/>
      <c r="C16" s="17">
        <v>2</v>
      </c>
      <c r="D16" s="17" t="s">
        <v>65</v>
      </c>
      <c r="E16" s="17" t="s">
        <v>13</v>
      </c>
      <c r="F16" s="7">
        <v>80.8</v>
      </c>
      <c r="G16" s="7">
        <v>81.8</v>
      </c>
      <c r="H16" s="7">
        <v>81.4</v>
      </c>
      <c r="I16" s="7">
        <f>VLOOKUP(D16,'[1]2023'!$A$1:$D$1000,4,0)</f>
        <v>55.6</v>
      </c>
      <c r="J16" s="7">
        <v>68.5</v>
      </c>
      <c r="K16" s="7" t="s">
        <v>28</v>
      </c>
    </row>
    <row r="17" ht="30" customHeight="1" spans="1:11">
      <c r="A17" s="17">
        <v>2023020215</v>
      </c>
      <c r="B17" s="17">
        <v>2</v>
      </c>
      <c r="C17" s="17">
        <v>1</v>
      </c>
      <c r="D17" s="17" t="s">
        <v>66</v>
      </c>
      <c r="E17" s="17" t="s">
        <v>13</v>
      </c>
      <c r="F17" s="7">
        <v>78.6</v>
      </c>
      <c r="G17" s="7">
        <v>79.8</v>
      </c>
      <c r="H17" s="7">
        <v>79.32</v>
      </c>
      <c r="I17" s="7">
        <f>VLOOKUP(D17,'[1]2023'!$A$1:$D$1000,4,0)</f>
        <v>66</v>
      </c>
      <c r="J17" s="7">
        <v>72.7</v>
      </c>
      <c r="K17" s="7" t="s">
        <v>14</v>
      </c>
    </row>
    <row r="18" ht="30" customHeight="1" spans="1:11">
      <c r="A18" s="17"/>
      <c r="B18" s="17"/>
      <c r="C18" s="15">
        <v>2</v>
      </c>
      <c r="D18" s="17" t="s">
        <v>67</v>
      </c>
      <c r="E18" s="18" t="s">
        <v>13</v>
      </c>
      <c r="F18" s="7">
        <v>77</v>
      </c>
      <c r="G18" s="7">
        <v>77.2</v>
      </c>
      <c r="H18" s="7">
        <v>77.12</v>
      </c>
      <c r="I18" s="7">
        <f>VLOOKUP(D18,'[1]2023'!$A$1:$D$1000,4,0)</f>
        <v>55.8</v>
      </c>
      <c r="J18" s="7">
        <v>66.5</v>
      </c>
      <c r="K18" s="7" t="s">
        <v>14</v>
      </c>
    </row>
    <row r="19" ht="30" customHeight="1" spans="1:11">
      <c r="A19" s="17">
        <v>2023020217</v>
      </c>
      <c r="B19" s="17">
        <v>2</v>
      </c>
      <c r="C19" s="17">
        <v>1</v>
      </c>
      <c r="D19" s="17" t="s">
        <v>68</v>
      </c>
      <c r="E19" s="17" t="s">
        <v>13</v>
      </c>
      <c r="F19" s="7">
        <v>80.4</v>
      </c>
      <c r="G19" s="7">
        <v>86</v>
      </c>
      <c r="H19" s="7">
        <v>83.76</v>
      </c>
      <c r="I19" s="7">
        <f>VLOOKUP(D19,'[1]2023'!$A$1:$D$1000,4,0)</f>
        <v>66</v>
      </c>
      <c r="J19" s="7">
        <v>74.9</v>
      </c>
      <c r="K19" s="7" t="s">
        <v>14</v>
      </c>
    </row>
    <row r="20" ht="30" customHeight="1" spans="1:11">
      <c r="A20" s="17">
        <v>2023020219</v>
      </c>
      <c r="B20" s="7">
        <v>1</v>
      </c>
      <c r="C20" s="17">
        <v>1</v>
      </c>
      <c r="D20" s="17" t="s">
        <v>69</v>
      </c>
      <c r="E20" s="17" t="s">
        <v>13</v>
      </c>
      <c r="F20" s="7">
        <v>76.8</v>
      </c>
      <c r="G20" s="7">
        <v>79.4</v>
      </c>
      <c r="H20" s="7">
        <v>78.36</v>
      </c>
      <c r="I20" s="7">
        <f>VLOOKUP(D20,'[1]2023'!$A$1:$D$1000,4,0)</f>
        <v>52.4</v>
      </c>
      <c r="J20" s="7">
        <v>65.4</v>
      </c>
      <c r="K20" s="7" t="s">
        <v>14</v>
      </c>
    </row>
    <row r="21" ht="34" customHeight="1" spans="1:11">
      <c r="A21" s="15">
        <v>2023020220</v>
      </c>
      <c r="B21" s="7">
        <v>1</v>
      </c>
      <c r="C21" s="15">
        <v>1</v>
      </c>
      <c r="D21" s="17" t="s">
        <v>70</v>
      </c>
      <c r="E21" s="18" t="s">
        <v>18</v>
      </c>
      <c r="F21" s="7">
        <v>81.6</v>
      </c>
      <c r="G21" s="7">
        <v>83.8</v>
      </c>
      <c r="H21" s="7">
        <v>82.92</v>
      </c>
      <c r="I21" s="7">
        <f>VLOOKUP(D21,'[1]2023'!$A$1:$D$1000,4,0)</f>
        <v>51.6</v>
      </c>
      <c r="J21" s="7">
        <v>67.3</v>
      </c>
      <c r="K21" s="7" t="s">
        <v>14</v>
      </c>
    </row>
    <row r="22" ht="36" customHeight="1" spans="1:11">
      <c r="A22" s="17">
        <v>2023020222</v>
      </c>
      <c r="B22" s="7">
        <v>1</v>
      </c>
      <c r="C22" s="17">
        <v>1</v>
      </c>
      <c r="D22" s="17" t="s">
        <v>71</v>
      </c>
      <c r="E22" s="17" t="s">
        <v>13</v>
      </c>
      <c r="F22" s="7">
        <v>79.6</v>
      </c>
      <c r="G22" s="7">
        <v>81.2</v>
      </c>
      <c r="H22" s="7">
        <v>80.56</v>
      </c>
      <c r="I22" s="7">
        <f>VLOOKUP(D22,'[1]2023'!$A$1:$D$1000,4,0)</f>
        <v>58.2</v>
      </c>
      <c r="J22" s="7">
        <v>69.4</v>
      </c>
      <c r="K22" s="7" t="s">
        <v>14</v>
      </c>
    </row>
    <row r="23" ht="30" customHeight="1" spans="1:11">
      <c r="A23" s="17">
        <v>2023020223</v>
      </c>
      <c r="B23" s="7">
        <v>1</v>
      </c>
      <c r="C23" s="17">
        <v>1</v>
      </c>
      <c r="D23" s="17" t="s">
        <v>72</v>
      </c>
      <c r="E23" s="17" t="s">
        <v>13</v>
      </c>
      <c r="F23" s="7">
        <v>82.4</v>
      </c>
      <c r="G23" s="7">
        <v>79.2</v>
      </c>
      <c r="H23" s="7">
        <v>80.48</v>
      </c>
      <c r="I23" s="7">
        <f>VLOOKUP(D23,'[1]2023'!$A$1:$D$1000,4,0)</f>
        <v>72.2</v>
      </c>
      <c r="J23" s="7">
        <v>76.3</v>
      </c>
      <c r="K23" s="7" t="s">
        <v>14</v>
      </c>
    </row>
    <row r="24" ht="30" customHeight="1" spans="1:11">
      <c r="A24" s="17">
        <v>2023020224</v>
      </c>
      <c r="B24" s="21">
        <v>2</v>
      </c>
      <c r="C24" s="17">
        <v>1</v>
      </c>
      <c r="D24" s="17" t="s">
        <v>73</v>
      </c>
      <c r="E24" s="17" t="s">
        <v>18</v>
      </c>
      <c r="F24" s="7">
        <v>80</v>
      </c>
      <c r="G24" s="7">
        <v>85.8</v>
      </c>
      <c r="H24" s="7">
        <v>83.48</v>
      </c>
      <c r="I24" s="7">
        <f>VLOOKUP(D24,'[1]2023'!$A$1:$D$1000,4,0)</f>
        <v>63.8</v>
      </c>
      <c r="J24" s="7">
        <v>73.6</v>
      </c>
      <c r="K24" s="7" t="s">
        <v>14</v>
      </c>
    </row>
    <row r="25" ht="30" customHeight="1" spans="1:11">
      <c r="A25" s="17"/>
      <c r="B25" s="22"/>
      <c r="C25" s="17">
        <v>2</v>
      </c>
      <c r="D25" s="20" t="s">
        <v>74</v>
      </c>
      <c r="E25" s="17" t="s">
        <v>13</v>
      </c>
      <c r="F25" s="7">
        <v>83.4</v>
      </c>
      <c r="G25" s="7">
        <v>88.6</v>
      </c>
      <c r="H25" s="7">
        <v>86.52</v>
      </c>
      <c r="I25" s="7">
        <f>VLOOKUP(D25,'[1]2023'!$A$1:$D$1000,4,0)</f>
        <v>56.2</v>
      </c>
      <c r="J25" s="7">
        <v>71.4</v>
      </c>
      <c r="K25" s="7" t="s">
        <v>14</v>
      </c>
    </row>
    <row r="26" ht="30" customHeight="1" spans="1:11">
      <c r="A26" s="17">
        <v>2023020226</v>
      </c>
      <c r="B26" s="17">
        <v>1</v>
      </c>
      <c r="C26" s="17">
        <v>1</v>
      </c>
      <c r="D26" s="17" t="s">
        <v>75</v>
      </c>
      <c r="E26" s="17" t="s">
        <v>18</v>
      </c>
      <c r="F26" s="7">
        <v>84.2</v>
      </c>
      <c r="G26" s="7">
        <v>84.2</v>
      </c>
      <c r="H26" s="7">
        <v>84.2</v>
      </c>
      <c r="I26" s="7">
        <f>VLOOKUP(D26,'[1]2023'!$A$1:$D$1000,4,0)</f>
        <v>58</v>
      </c>
      <c r="J26" s="7">
        <v>71.1</v>
      </c>
      <c r="K26" s="7" t="s">
        <v>14</v>
      </c>
    </row>
    <row r="27" ht="30" customHeight="1" spans="1:11">
      <c r="A27" s="17"/>
      <c r="B27" s="17"/>
      <c r="C27" s="15">
        <v>2</v>
      </c>
      <c r="D27" s="20" t="s">
        <v>76</v>
      </c>
      <c r="E27" s="17" t="s">
        <v>13</v>
      </c>
      <c r="F27" s="7">
        <v>75.6</v>
      </c>
      <c r="G27" s="7">
        <v>76</v>
      </c>
      <c r="H27" s="7">
        <v>75.84</v>
      </c>
      <c r="I27" s="7">
        <f>VLOOKUP(D27,'[1]2023'!$A$1:$D$1000,4,0)</f>
        <v>61</v>
      </c>
      <c r="J27" s="7">
        <v>68.4</v>
      </c>
      <c r="K27" s="7" t="s">
        <v>28</v>
      </c>
    </row>
    <row r="28" ht="30" customHeight="1" spans="1:11">
      <c r="A28" s="17">
        <v>2023020228</v>
      </c>
      <c r="B28" s="17">
        <v>1</v>
      </c>
      <c r="C28" s="17">
        <v>1</v>
      </c>
      <c r="D28" s="17" t="s">
        <v>77</v>
      </c>
      <c r="E28" s="17" t="s">
        <v>13</v>
      </c>
      <c r="F28" s="7">
        <v>87.8</v>
      </c>
      <c r="G28" s="7">
        <v>87.8</v>
      </c>
      <c r="H28" s="7">
        <v>87.8</v>
      </c>
      <c r="I28" s="7">
        <f>VLOOKUP(D28,'[1]2023'!$A$1:$D$1000,4,0)</f>
        <v>66.8</v>
      </c>
      <c r="J28" s="7">
        <v>77.3</v>
      </c>
      <c r="K28" s="7" t="s">
        <v>14</v>
      </c>
    </row>
    <row r="29" ht="30" customHeight="1" spans="1:11">
      <c r="A29" s="17"/>
      <c r="B29" s="17"/>
      <c r="C29" s="17">
        <v>2</v>
      </c>
      <c r="D29" s="17" t="s">
        <v>78</v>
      </c>
      <c r="E29" s="17" t="s">
        <v>13</v>
      </c>
      <c r="F29" s="7">
        <v>77</v>
      </c>
      <c r="G29" s="7">
        <v>77.4</v>
      </c>
      <c r="H29" s="7">
        <v>77.24</v>
      </c>
      <c r="I29" s="7">
        <f>VLOOKUP(D29,'[1]2023'!$A$1:$D$1000,4,0)</f>
        <v>72.2</v>
      </c>
      <c r="J29" s="7">
        <v>74.7</v>
      </c>
      <c r="K29" s="7" t="s">
        <v>28</v>
      </c>
    </row>
    <row r="30" ht="30" customHeight="1" spans="1:11">
      <c r="A30" s="17"/>
      <c r="B30" s="17"/>
      <c r="C30" s="17">
        <v>3</v>
      </c>
      <c r="D30" s="17" t="s">
        <v>79</v>
      </c>
      <c r="E30" s="17" t="s">
        <v>13</v>
      </c>
      <c r="F30" s="7">
        <v>81.2</v>
      </c>
      <c r="G30" s="7">
        <v>81.8</v>
      </c>
      <c r="H30" s="7">
        <v>81.56</v>
      </c>
      <c r="I30" s="7">
        <f>VLOOKUP(D30,'[1]2023'!$A$1:$D$1000,4,0)</f>
        <v>64.4</v>
      </c>
      <c r="J30" s="7">
        <v>73</v>
      </c>
      <c r="K30" s="7" t="s">
        <v>28</v>
      </c>
    </row>
    <row r="31" ht="30" customHeight="1" spans="1:11">
      <c r="A31" s="15">
        <v>2023020229</v>
      </c>
      <c r="B31" s="15">
        <v>2</v>
      </c>
      <c r="C31" s="15">
        <v>1</v>
      </c>
      <c r="D31" s="17" t="s">
        <v>80</v>
      </c>
      <c r="E31" s="18" t="s">
        <v>13</v>
      </c>
      <c r="F31" s="7">
        <v>78.6</v>
      </c>
      <c r="G31" s="7">
        <v>81.2</v>
      </c>
      <c r="H31" s="7">
        <v>80.16</v>
      </c>
      <c r="I31" s="7">
        <f>VLOOKUP(D31,'[1]2023'!$A$1:$D$1000,4,0)</f>
        <v>66</v>
      </c>
      <c r="J31" s="7">
        <v>73.1</v>
      </c>
      <c r="K31" s="7" t="s">
        <v>14</v>
      </c>
    </row>
    <row r="32" ht="30" customHeight="1" spans="1:11">
      <c r="A32" s="17">
        <v>2023020231</v>
      </c>
      <c r="B32" s="17">
        <v>1</v>
      </c>
      <c r="C32" s="17">
        <v>1</v>
      </c>
      <c r="D32" s="17" t="s">
        <v>81</v>
      </c>
      <c r="E32" s="18" t="s">
        <v>13</v>
      </c>
      <c r="F32" s="7">
        <v>78.2</v>
      </c>
      <c r="G32" s="7">
        <v>82</v>
      </c>
      <c r="H32" s="7">
        <v>80.48</v>
      </c>
      <c r="I32" s="7">
        <f>VLOOKUP(D32,'[1]2023'!$A$1:$D$1000,4,0)</f>
        <v>55.8</v>
      </c>
      <c r="J32" s="7">
        <v>68.1</v>
      </c>
      <c r="K32" s="7" t="s">
        <v>14</v>
      </c>
    </row>
    <row r="33" ht="30" customHeight="1" spans="1:11">
      <c r="A33" s="17">
        <v>2023020232</v>
      </c>
      <c r="B33" s="17">
        <v>1</v>
      </c>
      <c r="C33" s="17">
        <v>1</v>
      </c>
      <c r="D33" s="23" t="s">
        <v>82</v>
      </c>
      <c r="E33" s="23" t="s">
        <v>18</v>
      </c>
      <c r="F33" s="7">
        <v>77</v>
      </c>
      <c r="G33" s="7">
        <v>79</v>
      </c>
      <c r="H33" s="7">
        <v>78.2</v>
      </c>
      <c r="I33" s="7">
        <f>VLOOKUP(D33,'[1]2023'!$A$1:$D$1000,4,0)</f>
        <v>65.4</v>
      </c>
      <c r="J33" s="7">
        <v>71.8</v>
      </c>
      <c r="K33" s="7" t="s">
        <v>14</v>
      </c>
    </row>
  </sheetData>
  <sortState ref="A1:M31">
    <sortCondition ref="A1"/>
  </sortState>
  <mergeCells count="19">
    <mergeCell ref="A1:K1"/>
    <mergeCell ref="A3:A4"/>
    <mergeCell ref="A5:A6"/>
    <mergeCell ref="A8:A10"/>
    <mergeCell ref="A11:A13"/>
    <mergeCell ref="A15:A16"/>
    <mergeCell ref="A17:A18"/>
    <mergeCell ref="A24:A25"/>
    <mergeCell ref="A26:A27"/>
    <mergeCell ref="A28:A30"/>
    <mergeCell ref="B3:B4"/>
    <mergeCell ref="B5:B6"/>
    <mergeCell ref="B8:B10"/>
    <mergeCell ref="B11:B13"/>
    <mergeCell ref="B15:B16"/>
    <mergeCell ref="B17:B18"/>
    <mergeCell ref="B24:B25"/>
    <mergeCell ref="B26:B27"/>
    <mergeCell ref="B28:B30"/>
  </mergeCells>
  <pageMargins left="0.747916666666667" right="0.747916666666667" top="0.984027777777778" bottom="0.984027777777778" header="0.511805555555556" footer="0.511805555555556"/>
  <pageSetup paperSize="9" scale="99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C5" sqref="C5"/>
    </sheetView>
  </sheetViews>
  <sheetFormatPr defaultColWidth="9" defaultRowHeight="14.4" outlineLevelRow="4"/>
  <cols>
    <col min="1" max="1" width="12.6296296296296" customWidth="1"/>
    <col min="2" max="2" width="8.11111111111111" customWidth="1"/>
    <col min="3" max="3" width="8.75" customWidth="1"/>
    <col min="4" max="4" width="6.62962962962963" customWidth="1"/>
    <col min="5" max="5" width="15.212962962963" customWidth="1"/>
    <col min="6" max="6" width="17.3796296296296" customWidth="1"/>
    <col min="7" max="7" width="14.5" customWidth="1"/>
    <col min="8" max="8" width="12.75" style="1" customWidth="1"/>
  </cols>
  <sheetData>
    <row r="1" ht="49.2" customHeight="1" spans="1:9">
      <c r="A1" s="2" t="s">
        <v>83</v>
      </c>
      <c r="B1" s="2"/>
      <c r="C1" s="2"/>
      <c r="D1" s="2"/>
      <c r="E1" s="2"/>
      <c r="F1" s="2"/>
      <c r="G1" s="2"/>
      <c r="H1" s="2"/>
      <c r="I1" s="2"/>
    </row>
    <row r="2" ht="41" customHeight="1" spans="1:9">
      <c r="A2" s="3" t="s">
        <v>1</v>
      </c>
      <c r="B2" s="3" t="s">
        <v>3</v>
      </c>
      <c r="C2" s="3" t="s">
        <v>4</v>
      </c>
      <c r="D2" s="3" t="s">
        <v>5</v>
      </c>
      <c r="E2" s="4" t="s">
        <v>6</v>
      </c>
      <c r="F2" s="3" t="s">
        <v>7</v>
      </c>
      <c r="G2" s="5" t="s">
        <v>84</v>
      </c>
      <c r="H2" s="6" t="s">
        <v>10</v>
      </c>
      <c r="I2" s="10" t="s">
        <v>11</v>
      </c>
    </row>
    <row r="3" ht="30" customHeight="1" spans="1:9">
      <c r="A3" s="7">
        <v>2220801</v>
      </c>
      <c r="B3" s="7">
        <v>1</v>
      </c>
      <c r="C3" s="8" t="s">
        <v>85</v>
      </c>
      <c r="D3" s="8" t="s">
        <v>18</v>
      </c>
      <c r="E3" s="7">
        <v>83.2</v>
      </c>
      <c r="F3" s="7">
        <v>85.8</v>
      </c>
      <c r="G3" s="11">
        <f>VLOOKUP(C3,'[2]2023'!$A$1:$F$1000,5,0)</f>
        <v>83</v>
      </c>
      <c r="H3" s="9">
        <v>83.9</v>
      </c>
      <c r="I3" s="7" t="s">
        <v>14</v>
      </c>
    </row>
    <row r="4" ht="30" customHeight="1" spans="1:9">
      <c r="A4" s="7">
        <v>2220801</v>
      </c>
      <c r="B4" s="7">
        <v>2</v>
      </c>
      <c r="C4" s="12" t="s">
        <v>86</v>
      </c>
      <c r="D4" s="8" t="s">
        <v>13</v>
      </c>
      <c r="E4" s="7">
        <v>83.6</v>
      </c>
      <c r="F4" s="7">
        <v>85</v>
      </c>
      <c r="G4" s="11">
        <f>VLOOKUP(C4,'[2]2023'!$A$1:$F$1000,5,0)</f>
        <v>77</v>
      </c>
      <c r="H4" s="9">
        <v>81.38</v>
      </c>
      <c r="I4" s="7" t="s">
        <v>14</v>
      </c>
    </row>
    <row r="5" ht="30" customHeight="1" spans="1:9">
      <c r="A5" s="7">
        <v>2220801</v>
      </c>
      <c r="B5" s="7">
        <v>3</v>
      </c>
      <c r="C5" s="8" t="s">
        <v>87</v>
      </c>
      <c r="D5" s="8" t="s">
        <v>13</v>
      </c>
      <c r="E5" s="7">
        <v>81.2</v>
      </c>
      <c r="F5" s="7">
        <v>80</v>
      </c>
      <c r="G5" s="11">
        <f>VLOOKUP(C5,'[2]2023'!$A$1:$F$1000,5,0)</f>
        <v>64.14</v>
      </c>
      <c r="H5" s="9">
        <v>74.016</v>
      </c>
      <c r="I5" s="7" t="s">
        <v>14</v>
      </c>
    </row>
  </sheetData>
  <mergeCells count="1">
    <mergeCell ref="A1:I1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C14" sqref="C14"/>
    </sheetView>
  </sheetViews>
  <sheetFormatPr defaultColWidth="9" defaultRowHeight="14.4"/>
  <cols>
    <col min="1" max="1" width="15.6296296296296" customWidth="1"/>
    <col min="2" max="2" width="7.55555555555556" customWidth="1"/>
    <col min="3" max="3" width="12.3333333333333" customWidth="1"/>
    <col min="4" max="4" width="10.3333333333333" customWidth="1"/>
    <col min="5" max="5" width="15.5555555555556" customWidth="1"/>
    <col min="6" max="6" width="17.6666666666667" customWidth="1"/>
    <col min="7" max="7" width="14.3981481481481" customWidth="1"/>
    <col min="8" max="8" width="9.12962962962963" style="1"/>
  </cols>
  <sheetData>
    <row r="1" ht="60" customHeight="1" spans="1:9">
      <c r="A1" s="2" t="s">
        <v>88</v>
      </c>
      <c r="B1" s="2"/>
      <c r="C1" s="2"/>
      <c r="D1" s="2"/>
      <c r="E1" s="2"/>
      <c r="F1" s="2"/>
      <c r="G1" s="2"/>
      <c r="H1" s="2"/>
      <c r="I1" s="2"/>
    </row>
    <row r="2" ht="59" customHeight="1" spans="1:9">
      <c r="A2" s="3" t="s">
        <v>1</v>
      </c>
      <c r="B2" s="3" t="s">
        <v>3</v>
      </c>
      <c r="C2" s="3" t="s">
        <v>4</v>
      </c>
      <c r="D2" s="3" t="s">
        <v>5</v>
      </c>
      <c r="E2" s="4" t="s">
        <v>6</v>
      </c>
      <c r="F2" s="3" t="s">
        <v>7</v>
      </c>
      <c r="G2" s="5" t="s">
        <v>84</v>
      </c>
      <c r="H2" s="6" t="s">
        <v>10</v>
      </c>
      <c r="I2" s="10" t="s">
        <v>11</v>
      </c>
    </row>
    <row r="3" ht="30" customHeight="1" spans="1:9">
      <c r="A3" s="7">
        <v>2023020201</v>
      </c>
      <c r="B3" s="7">
        <v>1</v>
      </c>
      <c r="C3" s="8" t="s">
        <v>89</v>
      </c>
      <c r="D3" s="8" t="s">
        <v>18</v>
      </c>
      <c r="E3" s="7">
        <v>84.2</v>
      </c>
      <c r="F3" s="7">
        <v>83.6</v>
      </c>
      <c r="G3" s="7">
        <f>VLOOKUP(C3,'[1]2023'!$A$1:$F$1000,5,0)</f>
        <v>88.71</v>
      </c>
      <c r="H3" s="9">
        <v>85.824</v>
      </c>
      <c r="I3" s="7" t="s">
        <v>14</v>
      </c>
    </row>
    <row r="4" ht="30" customHeight="1" spans="1:9">
      <c r="A4" s="7">
        <v>2023020201</v>
      </c>
      <c r="B4" s="7">
        <v>2</v>
      </c>
      <c r="C4" s="8" t="s">
        <v>90</v>
      </c>
      <c r="D4" s="8" t="s">
        <v>18</v>
      </c>
      <c r="E4" s="7">
        <v>81.4</v>
      </c>
      <c r="F4" s="7">
        <v>83</v>
      </c>
      <c r="G4" s="7">
        <f>VLOOKUP(C4,'[1]2023'!$A$1:$F$1000,5,0)</f>
        <v>89.29</v>
      </c>
      <c r="H4" s="9">
        <v>85.036</v>
      </c>
      <c r="I4" s="7" t="s">
        <v>14</v>
      </c>
    </row>
    <row r="5" ht="30" customHeight="1" spans="1:9">
      <c r="A5" s="7">
        <v>2023020201</v>
      </c>
      <c r="B5" s="7">
        <v>3</v>
      </c>
      <c r="C5" s="8" t="s">
        <v>91</v>
      </c>
      <c r="D5" s="8" t="s">
        <v>13</v>
      </c>
      <c r="E5" s="7">
        <v>78.8</v>
      </c>
      <c r="F5" s="7">
        <v>85.6</v>
      </c>
      <c r="G5" s="7">
        <f>VLOOKUP(C5,'[1]2023'!$A$1:$F$1000,5,0)</f>
        <v>86.57</v>
      </c>
      <c r="H5" s="9">
        <v>83.948</v>
      </c>
      <c r="I5" s="7" t="s">
        <v>14</v>
      </c>
    </row>
    <row r="6" ht="30" customHeight="1" spans="1:9">
      <c r="A6" s="7">
        <v>2023020201</v>
      </c>
      <c r="B6" s="7">
        <v>4</v>
      </c>
      <c r="C6" s="8" t="s">
        <v>92</v>
      </c>
      <c r="D6" s="8" t="s">
        <v>13</v>
      </c>
      <c r="E6" s="7">
        <v>85.6</v>
      </c>
      <c r="F6" s="7">
        <v>87.6</v>
      </c>
      <c r="G6" s="7">
        <f>VLOOKUP(C6,'[1]2023'!$A$1:$F$1000,5,0)</f>
        <v>78.86</v>
      </c>
      <c r="H6" s="9">
        <v>83.504</v>
      </c>
      <c r="I6" s="7" t="s">
        <v>14</v>
      </c>
    </row>
    <row r="7" ht="30" customHeight="1" spans="1:9">
      <c r="A7" s="7">
        <v>2023020201</v>
      </c>
      <c r="B7" s="7">
        <v>5</v>
      </c>
      <c r="C7" s="8" t="s">
        <v>93</v>
      </c>
      <c r="D7" s="8" t="s">
        <v>13</v>
      </c>
      <c r="E7" s="7">
        <v>84.8</v>
      </c>
      <c r="F7" s="7">
        <v>87</v>
      </c>
      <c r="G7" s="7">
        <f>VLOOKUP(C7,'[1]2023'!$A$1:$F$1000,5,0)</f>
        <v>79.71</v>
      </c>
      <c r="H7" s="9">
        <v>83.424</v>
      </c>
      <c r="I7" s="7" t="s">
        <v>14</v>
      </c>
    </row>
    <row r="8" ht="30" customHeight="1" spans="1:9">
      <c r="A8" s="7">
        <v>2023020201</v>
      </c>
      <c r="B8" s="7">
        <v>6</v>
      </c>
      <c r="C8" s="8" t="s">
        <v>94</v>
      </c>
      <c r="D8" s="8" t="s">
        <v>13</v>
      </c>
      <c r="E8" s="7">
        <v>81.8</v>
      </c>
      <c r="F8" s="7">
        <v>83.8</v>
      </c>
      <c r="G8" s="7">
        <f>VLOOKUP(C8,'[1]2023'!$A$1:$F$1000,5,0)</f>
        <v>83.43</v>
      </c>
      <c r="H8" s="9">
        <v>83.052</v>
      </c>
      <c r="I8" s="7" t="s">
        <v>14</v>
      </c>
    </row>
    <row r="9" ht="30" customHeight="1" spans="1:9">
      <c r="A9" s="7">
        <v>2023020201</v>
      </c>
      <c r="B9" s="7">
        <v>7</v>
      </c>
      <c r="C9" s="8" t="s">
        <v>95</v>
      </c>
      <c r="D9" s="8" t="s">
        <v>13</v>
      </c>
      <c r="E9" s="7">
        <v>84.2</v>
      </c>
      <c r="F9" s="7">
        <v>82.8</v>
      </c>
      <c r="G9" s="7">
        <f>VLOOKUP(C9,'[1]2023'!$A$1:$F$1000,5,0)</f>
        <v>80</v>
      </c>
      <c r="H9" s="9">
        <v>82.1</v>
      </c>
      <c r="I9" s="7" t="s">
        <v>14</v>
      </c>
    </row>
    <row r="10" ht="30" customHeight="1" spans="1:9">
      <c r="A10" s="7">
        <v>2023020201</v>
      </c>
      <c r="B10" s="7">
        <v>8</v>
      </c>
      <c r="C10" s="8" t="s">
        <v>96</v>
      </c>
      <c r="D10" s="8" t="s">
        <v>18</v>
      </c>
      <c r="E10" s="7">
        <v>85.8</v>
      </c>
      <c r="F10" s="7">
        <v>86.4</v>
      </c>
      <c r="G10" s="7">
        <f>VLOOKUP(C10,'[1]2023'!$A$1:$F$1000,5,0)</f>
        <v>67.57</v>
      </c>
      <c r="H10" s="9">
        <v>78.688</v>
      </c>
      <c r="I10" s="7" t="s">
        <v>14</v>
      </c>
    </row>
    <row r="11" ht="30" customHeight="1" spans="1:9">
      <c r="A11" s="7">
        <v>2023020201</v>
      </c>
      <c r="B11" s="7">
        <v>9</v>
      </c>
      <c r="C11" s="8" t="s">
        <v>97</v>
      </c>
      <c r="D11" s="8" t="s">
        <v>13</v>
      </c>
      <c r="E11" s="7">
        <v>76</v>
      </c>
      <c r="F11" s="7">
        <v>80.2</v>
      </c>
      <c r="G11" s="7">
        <f>VLOOKUP(C11,'[1]2023'!$A$1:$F$1000,5,0)</f>
        <v>75.29</v>
      </c>
      <c r="H11" s="9">
        <v>76.976</v>
      </c>
      <c r="I11" s="7" t="s">
        <v>14</v>
      </c>
    </row>
    <row r="12" ht="30" customHeight="1" spans="1:9">
      <c r="A12" s="7">
        <v>2023020201</v>
      </c>
      <c r="B12" s="7">
        <v>10</v>
      </c>
      <c r="C12" s="8" t="s">
        <v>98</v>
      </c>
      <c r="D12" s="8" t="s">
        <v>13</v>
      </c>
      <c r="E12" s="7">
        <v>75</v>
      </c>
      <c r="F12" s="7">
        <v>76.4</v>
      </c>
      <c r="G12" s="7">
        <f>VLOOKUP(C12,'[1]2023'!$A$1:$F$1000,5,0)</f>
        <v>74.29</v>
      </c>
      <c r="H12" s="9">
        <v>75.136</v>
      </c>
      <c r="I12" s="7" t="s">
        <v>14</v>
      </c>
    </row>
    <row r="13" ht="30" customHeight="1" spans="1:9">
      <c r="A13" s="7">
        <v>2023020201</v>
      </c>
      <c r="B13" s="7">
        <v>11</v>
      </c>
      <c r="C13" s="8" t="s">
        <v>99</v>
      </c>
      <c r="D13" s="8" t="s">
        <v>13</v>
      </c>
      <c r="E13" s="7">
        <v>77</v>
      </c>
      <c r="F13" s="7">
        <v>72.2</v>
      </c>
      <c r="G13" s="7">
        <f>VLOOKUP(C13,'[1]2023'!$A$1:$F$1000,5,0)</f>
        <v>71.29</v>
      </c>
      <c r="H13" s="9">
        <v>73.276</v>
      </c>
      <c r="I13" s="7" t="s">
        <v>28</v>
      </c>
    </row>
    <row r="14" ht="30" customHeight="1" spans="1:9">
      <c r="A14" s="7">
        <v>2023020201</v>
      </c>
      <c r="B14" s="7">
        <v>12</v>
      </c>
      <c r="C14" s="8" t="s">
        <v>100</v>
      </c>
      <c r="D14" s="8" t="s">
        <v>13</v>
      </c>
      <c r="E14" s="7">
        <v>77</v>
      </c>
      <c r="F14" s="7">
        <v>73.4</v>
      </c>
      <c r="G14" s="7">
        <f>VLOOKUP(C14,'[1]2023'!$A$1:$F$1000,5,0)</f>
        <v>68.57</v>
      </c>
      <c r="H14" s="9">
        <v>72.548</v>
      </c>
      <c r="I14" s="7" t="s">
        <v>28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2022硕士</vt:lpstr>
      <vt:lpstr>2023硕士</vt:lpstr>
      <vt:lpstr>22博士</vt:lpstr>
      <vt:lpstr>23博士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瑞月</cp:lastModifiedBy>
  <dcterms:created xsi:type="dcterms:W3CDTF">2023-08-23T02:32:00Z</dcterms:created>
  <cp:lastPrinted>2023-08-29T09:56:00Z</cp:lastPrinted>
  <dcterms:modified xsi:type="dcterms:W3CDTF">2023-08-31T03:40:05Z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71790A3136844D94910A67AC74B66F45_13</vt:lpwstr>
  </property>
  <property fmtid="{D5CDD505-2E9C-101B-9397-08002B2CF9AE}" pid="3" name="KSOProductBuildVer">
    <vt:lpwstr>2052-11.1.0.14309</vt:lpwstr>
  </property>
</Properties>
</file>